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bertine/Desktop/"/>
    </mc:Choice>
  </mc:AlternateContent>
  <xr:revisionPtr revIDLastSave="0" documentId="13_ncr:1_{8A71BE62-E8CA-E64C-A761-1019AEFF87C7}" xr6:coauthVersionLast="47" xr6:coauthVersionMax="47" xr10:uidLastSave="{00000000-0000-0000-0000-000000000000}"/>
  <bookViews>
    <workbookView xWindow="5440" yWindow="460" windowWidth="42520" windowHeight="28340" tabRatio="790" activeTab="13" xr2:uid="{00000000-000D-0000-FFFF-FFFF00000000}"/>
  </bookViews>
  <sheets>
    <sheet name="Gilled" sheetId="18" r:id="rId1"/>
    <sheet name="Boletes" sheetId="17" r:id="rId2"/>
    <sheet name="Morels &amp; False Morels" sheetId="14" r:id="rId3"/>
    <sheet name="Puffballs &amp; Similar" sheetId="16" r:id="rId4"/>
    <sheet name="Chanterelles &amp; Similar" sheetId="15" r:id="rId5"/>
    <sheet name="Polypores" sheetId="13" r:id="rId6"/>
    <sheet name="Parchment &amp; Resupinates" sheetId="12" r:id="rId7"/>
    <sheet name="Tooth and Coral Fungi" sheetId="11" r:id="rId8"/>
    <sheet name="Cup Fungi" sheetId="10" r:id="rId9"/>
    <sheet name="Jelly Fungi &amp; Asco Jellies" sheetId="9" r:id="rId10"/>
    <sheet name="Club Fungi &amp; Earthtongues" sheetId="8" r:id="rId11"/>
    <sheet name="Other" sheetId="7" r:id="rId12"/>
    <sheet name="Slime Moulds" sheetId="3" r:id="rId13"/>
    <sheet name="Species Summary" sheetId="20" r:id="rId14"/>
  </sheets>
  <definedNames>
    <definedName name="_xlnm._FilterDatabase" localSheetId="0" hidden="1">Gilled!$C$2:$Q$2</definedName>
    <definedName name="_xlnm._FilterDatabase" localSheetId="13" hidden="1">'Species Summary'!$A$1:$IT$1072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0" l="1"/>
  <c r="Q6" i="20" l="1"/>
  <c r="Q452" i="20"/>
  <c r="W449" i="20"/>
  <c r="V449" i="20"/>
  <c r="U449" i="20"/>
  <c r="T449" i="20"/>
  <c r="S449" i="20"/>
  <c r="R449" i="20"/>
  <c r="Q449" i="20"/>
  <c r="P449" i="20"/>
  <c r="O449" i="20"/>
  <c r="N449" i="20"/>
  <c r="M449" i="20"/>
  <c r="L449" i="20"/>
  <c r="K449" i="20"/>
  <c r="J449" i="20"/>
  <c r="I449" i="20"/>
  <c r="H449" i="20"/>
  <c r="G449" i="20"/>
  <c r="F449" i="20"/>
  <c r="E449" i="20"/>
  <c r="D449" i="20"/>
  <c r="C449" i="20"/>
  <c r="A449" i="20"/>
  <c r="W448" i="20"/>
  <c r="V448" i="20"/>
  <c r="U448" i="20"/>
  <c r="T448" i="20"/>
  <c r="S448" i="20"/>
  <c r="R448" i="20"/>
  <c r="Q448" i="20"/>
  <c r="P448" i="20"/>
  <c r="O448" i="20"/>
  <c r="N448" i="20"/>
  <c r="M448" i="20"/>
  <c r="L448" i="20"/>
  <c r="K448" i="20"/>
  <c r="J448" i="20"/>
  <c r="I448" i="20"/>
  <c r="H448" i="20"/>
  <c r="G448" i="20"/>
  <c r="F448" i="20"/>
  <c r="E448" i="20"/>
  <c r="D448" i="20"/>
  <c r="C448" i="20"/>
  <c r="A448" i="20"/>
  <c r="W447" i="20"/>
  <c r="V447" i="20"/>
  <c r="U447" i="20"/>
  <c r="T447" i="20"/>
  <c r="S447" i="20"/>
  <c r="R447" i="20"/>
  <c r="Q447" i="20"/>
  <c r="P447" i="20"/>
  <c r="O447" i="20"/>
  <c r="N447" i="20"/>
  <c r="M447" i="20"/>
  <c r="L447" i="20"/>
  <c r="K447" i="20"/>
  <c r="J447" i="20"/>
  <c r="I447" i="20"/>
  <c r="H447" i="20"/>
  <c r="G447" i="20"/>
  <c r="F447" i="20"/>
  <c r="E447" i="20"/>
  <c r="D447" i="20"/>
  <c r="C447" i="20"/>
  <c r="A447" i="20"/>
  <c r="W446" i="20"/>
  <c r="V446" i="20"/>
  <c r="U446" i="20"/>
  <c r="T446" i="20"/>
  <c r="S446" i="20"/>
  <c r="R446" i="20"/>
  <c r="Q446" i="20"/>
  <c r="P446" i="20"/>
  <c r="O446" i="20"/>
  <c r="N446" i="20"/>
  <c r="M446" i="20"/>
  <c r="L446" i="20"/>
  <c r="K446" i="20"/>
  <c r="J446" i="20"/>
  <c r="I446" i="20"/>
  <c r="H446" i="20"/>
  <c r="G446" i="20"/>
  <c r="F446" i="20"/>
  <c r="E446" i="20"/>
  <c r="D446" i="20"/>
  <c r="C446" i="20"/>
  <c r="A446" i="20"/>
  <c r="W445" i="20"/>
  <c r="V445" i="20"/>
  <c r="U445" i="20"/>
  <c r="T445" i="20"/>
  <c r="S445" i="20"/>
  <c r="R445" i="20"/>
  <c r="Q445" i="20"/>
  <c r="P445" i="20"/>
  <c r="O445" i="20"/>
  <c r="N445" i="20"/>
  <c r="M445" i="20"/>
  <c r="L445" i="20"/>
  <c r="K445" i="20"/>
  <c r="J445" i="20"/>
  <c r="I445" i="20"/>
  <c r="H445" i="20"/>
  <c r="G445" i="20"/>
  <c r="F445" i="20"/>
  <c r="E445" i="20"/>
  <c r="D445" i="20"/>
  <c r="C445" i="20"/>
  <c r="A445" i="20"/>
  <c r="W444" i="20"/>
  <c r="V444" i="20"/>
  <c r="U444" i="20"/>
  <c r="T444" i="20"/>
  <c r="S444" i="20"/>
  <c r="R444" i="20"/>
  <c r="Q444" i="20"/>
  <c r="P444" i="20"/>
  <c r="O444" i="20"/>
  <c r="N444" i="20"/>
  <c r="M444" i="20"/>
  <c r="L444" i="20"/>
  <c r="K444" i="20"/>
  <c r="J444" i="20"/>
  <c r="I444" i="20"/>
  <c r="H444" i="20"/>
  <c r="G444" i="20"/>
  <c r="F444" i="20"/>
  <c r="E444" i="20"/>
  <c r="D444" i="20"/>
  <c r="C444" i="20"/>
  <c r="A444" i="20"/>
  <c r="W443" i="20"/>
  <c r="V443" i="20"/>
  <c r="U443" i="20"/>
  <c r="T443" i="20"/>
  <c r="S443" i="20"/>
  <c r="R443" i="20"/>
  <c r="Q443" i="20"/>
  <c r="P443" i="20"/>
  <c r="O443" i="20"/>
  <c r="N443" i="20"/>
  <c r="M443" i="20"/>
  <c r="L443" i="20"/>
  <c r="K443" i="20"/>
  <c r="J443" i="20"/>
  <c r="I443" i="20"/>
  <c r="H443" i="20"/>
  <c r="G443" i="20"/>
  <c r="F443" i="20"/>
  <c r="E443" i="20"/>
  <c r="D443" i="20"/>
  <c r="C443" i="20"/>
  <c r="A443" i="20"/>
  <c r="W442" i="20"/>
  <c r="V442" i="20"/>
  <c r="U442" i="20"/>
  <c r="T442" i="20"/>
  <c r="S442" i="20"/>
  <c r="R442" i="20"/>
  <c r="Q442" i="20"/>
  <c r="P442" i="20"/>
  <c r="O442" i="20"/>
  <c r="N442" i="20"/>
  <c r="M442" i="20"/>
  <c r="L442" i="20"/>
  <c r="K442" i="20"/>
  <c r="J442" i="20"/>
  <c r="I442" i="20"/>
  <c r="H442" i="20"/>
  <c r="G442" i="20"/>
  <c r="F442" i="20"/>
  <c r="E442" i="20"/>
  <c r="D442" i="20"/>
  <c r="C442" i="20"/>
  <c r="A442" i="20"/>
  <c r="W441" i="20"/>
  <c r="V441" i="20"/>
  <c r="U441" i="20"/>
  <c r="T441" i="20"/>
  <c r="S441" i="20"/>
  <c r="R441" i="20"/>
  <c r="Q441" i="20"/>
  <c r="P441" i="20"/>
  <c r="O441" i="20"/>
  <c r="N441" i="20"/>
  <c r="M441" i="20"/>
  <c r="L441" i="20"/>
  <c r="K441" i="20"/>
  <c r="J441" i="20"/>
  <c r="I441" i="20"/>
  <c r="H441" i="20"/>
  <c r="G441" i="20"/>
  <c r="F441" i="20"/>
  <c r="E441" i="20"/>
  <c r="D441" i="20"/>
  <c r="C441" i="20"/>
  <c r="A441" i="20"/>
  <c r="W440" i="20"/>
  <c r="V440" i="20"/>
  <c r="U440" i="20"/>
  <c r="T440" i="20"/>
  <c r="S440" i="20"/>
  <c r="R440" i="20"/>
  <c r="Q440" i="20"/>
  <c r="P440" i="20"/>
  <c r="O440" i="20"/>
  <c r="N440" i="20"/>
  <c r="M440" i="20"/>
  <c r="L440" i="20"/>
  <c r="K440" i="20"/>
  <c r="J440" i="20"/>
  <c r="I440" i="20"/>
  <c r="H440" i="20"/>
  <c r="G440" i="20"/>
  <c r="F440" i="20"/>
  <c r="E440" i="20"/>
  <c r="D440" i="20"/>
  <c r="C440" i="20"/>
  <c r="A440" i="20"/>
  <c r="W439" i="20"/>
  <c r="V439" i="20"/>
  <c r="U439" i="20"/>
  <c r="T439" i="20"/>
  <c r="S439" i="20"/>
  <c r="R439" i="20"/>
  <c r="Q439" i="20"/>
  <c r="P439" i="20"/>
  <c r="O439" i="20"/>
  <c r="N439" i="20"/>
  <c r="M439" i="20"/>
  <c r="L439" i="20"/>
  <c r="K439" i="20"/>
  <c r="J439" i="20"/>
  <c r="I439" i="20"/>
  <c r="H439" i="20"/>
  <c r="G439" i="20"/>
  <c r="F439" i="20"/>
  <c r="E439" i="20"/>
  <c r="D439" i="20"/>
  <c r="C439" i="20"/>
  <c r="A439" i="20"/>
  <c r="W438" i="20"/>
  <c r="V438" i="20"/>
  <c r="U438" i="20"/>
  <c r="T438" i="20"/>
  <c r="S438" i="20"/>
  <c r="R438" i="20"/>
  <c r="Q438" i="20"/>
  <c r="P438" i="20"/>
  <c r="O438" i="20"/>
  <c r="N438" i="20"/>
  <c r="M438" i="20"/>
  <c r="L438" i="20"/>
  <c r="K438" i="20"/>
  <c r="J438" i="20"/>
  <c r="I438" i="20"/>
  <c r="H438" i="20"/>
  <c r="G438" i="20"/>
  <c r="F438" i="20"/>
  <c r="E438" i="20"/>
  <c r="D438" i="20"/>
  <c r="C438" i="20"/>
  <c r="A438" i="20"/>
  <c r="W437" i="20"/>
  <c r="V437" i="20"/>
  <c r="U437" i="20"/>
  <c r="T437" i="20"/>
  <c r="S437" i="20"/>
  <c r="R437" i="20"/>
  <c r="Q437" i="20"/>
  <c r="P437" i="20"/>
  <c r="O437" i="20"/>
  <c r="N437" i="20"/>
  <c r="M437" i="20"/>
  <c r="L437" i="20"/>
  <c r="K437" i="20"/>
  <c r="J437" i="20"/>
  <c r="I437" i="20"/>
  <c r="H437" i="20"/>
  <c r="G437" i="20"/>
  <c r="F437" i="20"/>
  <c r="E437" i="20"/>
  <c r="D437" i="20"/>
  <c r="C437" i="20"/>
  <c r="A437" i="20"/>
  <c r="W436" i="20"/>
  <c r="V436" i="20"/>
  <c r="U436" i="20"/>
  <c r="T436" i="20"/>
  <c r="S436" i="20"/>
  <c r="R436" i="20"/>
  <c r="Q436" i="20"/>
  <c r="P436" i="20"/>
  <c r="O436" i="20"/>
  <c r="N436" i="20"/>
  <c r="M436" i="20"/>
  <c r="L436" i="20"/>
  <c r="K436" i="20"/>
  <c r="J436" i="20"/>
  <c r="I436" i="20"/>
  <c r="H436" i="20"/>
  <c r="G436" i="20"/>
  <c r="F436" i="20"/>
  <c r="E436" i="20"/>
  <c r="D436" i="20"/>
  <c r="C436" i="20"/>
  <c r="A436" i="20"/>
  <c r="W435" i="20"/>
  <c r="V435" i="20"/>
  <c r="U435" i="20"/>
  <c r="T435" i="20"/>
  <c r="S435" i="20"/>
  <c r="R435" i="20"/>
  <c r="Q435" i="20"/>
  <c r="P435" i="20"/>
  <c r="O435" i="20"/>
  <c r="N435" i="20"/>
  <c r="M435" i="20"/>
  <c r="L435" i="20"/>
  <c r="K435" i="20"/>
  <c r="J435" i="20"/>
  <c r="I435" i="20"/>
  <c r="H435" i="20"/>
  <c r="G435" i="20"/>
  <c r="F435" i="20"/>
  <c r="E435" i="20"/>
  <c r="D435" i="20"/>
  <c r="C435" i="20"/>
  <c r="A435" i="20"/>
  <c r="W434" i="20"/>
  <c r="V434" i="20"/>
  <c r="U434" i="20"/>
  <c r="T434" i="20"/>
  <c r="S434" i="20"/>
  <c r="R434" i="20"/>
  <c r="Q434" i="20"/>
  <c r="P434" i="20"/>
  <c r="O434" i="20"/>
  <c r="N434" i="20"/>
  <c r="M434" i="20"/>
  <c r="L434" i="20"/>
  <c r="K434" i="20"/>
  <c r="J434" i="20"/>
  <c r="I434" i="20"/>
  <c r="H434" i="20"/>
  <c r="G434" i="20"/>
  <c r="F434" i="20"/>
  <c r="E434" i="20"/>
  <c r="D434" i="20"/>
  <c r="C434" i="20"/>
  <c r="A434" i="20"/>
  <c r="W433" i="20"/>
  <c r="V433" i="20"/>
  <c r="U433" i="20"/>
  <c r="T433" i="20"/>
  <c r="S433" i="20"/>
  <c r="R433" i="20"/>
  <c r="Q433" i="20"/>
  <c r="P433" i="20"/>
  <c r="O433" i="20"/>
  <c r="N433" i="20"/>
  <c r="M433" i="20"/>
  <c r="L433" i="20"/>
  <c r="K433" i="20"/>
  <c r="J433" i="20"/>
  <c r="I433" i="20"/>
  <c r="H433" i="20"/>
  <c r="G433" i="20"/>
  <c r="F433" i="20"/>
  <c r="E433" i="20"/>
  <c r="D433" i="20"/>
  <c r="C433" i="20"/>
  <c r="A433" i="20"/>
  <c r="W432" i="20"/>
  <c r="V432" i="20"/>
  <c r="U432" i="20"/>
  <c r="T432" i="20"/>
  <c r="S432" i="20"/>
  <c r="R432" i="20"/>
  <c r="Q432" i="20"/>
  <c r="P432" i="20"/>
  <c r="O432" i="20"/>
  <c r="N432" i="20"/>
  <c r="M432" i="20"/>
  <c r="L432" i="20"/>
  <c r="K432" i="20"/>
  <c r="J432" i="20"/>
  <c r="I432" i="20"/>
  <c r="H432" i="20"/>
  <c r="G432" i="20"/>
  <c r="F432" i="20"/>
  <c r="E432" i="20"/>
  <c r="D432" i="20"/>
  <c r="C432" i="20"/>
  <c r="A432" i="20"/>
  <c r="W431" i="20"/>
  <c r="V431" i="20"/>
  <c r="U431" i="20"/>
  <c r="T431" i="20"/>
  <c r="S431" i="20"/>
  <c r="R431" i="20"/>
  <c r="Q431" i="20"/>
  <c r="P431" i="20"/>
  <c r="O431" i="20"/>
  <c r="N431" i="20"/>
  <c r="M431" i="20"/>
  <c r="L431" i="20"/>
  <c r="K431" i="20"/>
  <c r="J431" i="20"/>
  <c r="I431" i="20"/>
  <c r="H431" i="20"/>
  <c r="G431" i="20"/>
  <c r="F431" i="20"/>
  <c r="E431" i="20"/>
  <c r="D431" i="20"/>
  <c r="C431" i="20"/>
  <c r="A431" i="20"/>
  <c r="W430" i="20"/>
  <c r="V430" i="20"/>
  <c r="U430" i="20"/>
  <c r="T430" i="20"/>
  <c r="S430" i="20"/>
  <c r="R430" i="20"/>
  <c r="Q430" i="20"/>
  <c r="P430" i="20"/>
  <c r="O430" i="20"/>
  <c r="N430" i="20"/>
  <c r="M430" i="20"/>
  <c r="L430" i="20"/>
  <c r="K430" i="20"/>
  <c r="J430" i="20"/>
  <c r="I430" i="20"/>
  <c r="H430" i="20"/>
  <c r="G430" i="20"/>
  <c r="F430" i="20"/>
  <c r="E430" i="20"/>
  <c r="D430" i="20"/>
  <c r="C430" i="20"/>
  <c r="A430" i="20"/>
  <c r="W429" i="20"/>
  <c r="V429" i="20"/>
  <c r="U429" i="20"/>
  <c r="T429" i="20"/>
  <c r="S429" i="20"/>
  <c r="R429" i="20"/>
  <c r="Q429" i="20"/>
  <c r="P429" i="20"/>
  <c r="O429" i="20"/>
  <c r="N429" i="20"/>
  <c r="M429" i="20"/>
  <c r="L429" i="20"/>
  <c r="K429" i="20"/>
  <c r="J429" i="20"/>
  <c r="I429" i="20"/>
  <c r="H429" i="20"/>
  <c r="G429" i="20"/>
  <c r="F429" i="20"/>
  <c r="E429" i="20"/>
  <c r="D429" i="20"/>
  <c r="C429" i="20"/>
  <c r="A429" i="20"/>
  <c r="W428" i="20"/>
  <c r="V428" i="20"/>
  <c r="U428" i="20"/>
  <c r="T428" i="20"/>
  <c r="S428" i="20"/>
  <c r="R428" i="20"/>
  <c r="Q428" i="20"/>
  <c r="P428" i="20"/>
  <c r="O428" i="20"/>
  <c r="N428" i="20"/>
  <c r="M428" i="20"/>
  <c r="L428" i="20"/>
  <c r="K428" i="20"/>
  <c r="J428" i="20"/>
  <c r="I428" i="20"/>
  <c r="H428" i="20"/>
  <c r="G428" i="20"/>
  <c r="F428" i="20"/>
  <c r="E428" i="20"/>
  <c r="D428" i="20"/>
  <c r="C428" i="20"/>
  <c r="A428" i="20"/>
  <c r="W427" i="20"/>
  <c r="V427" i="20"/>
  <c r="U427" i="20"/>
  <c r="T427" i="20"/>
  <c r="S427" i="20"/>
  <c r="R427" i="20"/>
  <c r="Q427" i="20"/>
  <c r="P427" i="20"/>
  <c r="O427" i="20"/>
  <c r="N427" i="20"/>
  <c r="M427" i="20"/>
  <c r="L427" i="20"/>
  <c r="K427" i="20"/>
  <c r="J427" i="20"/>
  <c r="I427" i="20"/>
  <c r="H427" i="20"/>
  <c r="G427" i="20"/>
  <c r="F427" i="20"/>
  <c r="E427" i="20"/>
  <c r="D427" i="20"/>
  <c r="C427" i="20"/>
  <c r="A427" i="20"/>
  <c r="W426" i="20"/>
  <c r="V426" i="20"/>
  <c r="U426" i="20"/>
  <c r="T426" i="20"/>
  <c r="S426" i="20"/>
  <c r="R426" i="20"/>
  <c r="Q426" i="20"/>
  <c r="P426" i="20"/>
  <c r="O426" i="20"/>
  <c r="N426" i="20"/>
  <c r="M426" i="20"/>
  <c r="L426" i="20"/>
  <c r="K426" i="20"/>
  <c r="J426" i="20"/>
  <c r="I426" i="20"/>
  <c r="H426" i="20"/>
  <c r="G426" i="20"/>
  <c r="F426" i="20"/>
  <c r="E426" i="20"/>
  <c r="D426" i="20"/>
  <c r="C426" i="20"/>
  <c r="A426" i="20"/>
  <c r="W425" i="20"/>
  <c r="V425" i="20"/>
  <c r="U425" i="20"/>
  <c r="T425" i="20"/>
  <c r="S425" i="20"/>
  <c r="R425" i="20"/>
  <c r="Q425" i="20"/>
  <c r="P425" i="20"/>
  <c r="O425" i="20"/>
  <c r="N425" i="20"/>
  <c r="M425" i="20"/>
  <c r="L425" i="20"/>
  <c r="K425" i="20"/>
  <c r="J425" i="20"/>
  <c r="I425" i="20"/>
  <c r="H425" i="20"/>
  <c r="G425" i="20"/>
  <c r="F425" i="20"/>
  <c r="E425" i="20"/>
  <c r="D425" i="20"/>
  <c r="C425" i="20"/>
  <c r="A425" i="20"/>
  <c r="W424" i="20"/>
  <c r="V424" i="20"/>
  <c r="U424" i="20"/>
  <c r="T424" i="20"/>
  <c r="S424" i="20"/>
  <c r="R424" i="20"/>
  <c r="Q424" i="20"/>
  <c r="P424" i="20"/>
  <c r="O424" i="20"/>
  <c r="N424" i="20"/>
  <c r="M424" i="20"/>
  <c r="L424" i="20"/>
  <c r="K424" i="20"/>
  <c r="J424" i="20"/>
  <c r="I424" i="20"/>
  <c r="H424" i="20"/>
  <c r="G424" i="20"/>
  <c r="F424" i="20"/>
  <c r="E424" i="20"/>
  <c r="D424" i="20"/>
  <c r="C424" i="20"/>
  <c r="A424" i="20"/>
  <c r="W423" i="20"/>
  <c r="V423" i="20"/>
  <c r="U423" i="20"/>
  <c r="T423" i="20"/>
  <c r="S423" i="20"/>
  <c r="R423" i="20"/>
  <c r="Q423" i="20"/>
  <c r="P423" i="20"/>
  <c r="O423" i="20"/>
  <c r="N423" i="20"/>
  <c r="M423" i="20"/>
  <c r="L423" i="20"/>
  <c r="K423" i="20"/>
  <c r="J423" i="20"/>
  <c r="I423" i="20"/>
  <c r="H423" i="20"/>
  <c r="G423" i="20"/>
  <c r="F423" i="20"/>
  <c r="E423" i="20"/>
  <c r="D423" i="20"/>
  <c r="C423" i="20"/>
  <c r="A423" i="20"/>
  <c r="W422" i="20"/>
  <c r="V422" i="20"/>
  <c r="U422" i="20"/>
  <c r="T422" i="20"/>
  <c r="S422" i="20"/>
  <c r="R422" i="20"/>
  <c r="Q422" i="20"/>
  <c r="P422" i="20"/>
  <c r="O422" i="20"/>
  <c r="N422" i="20"/>
  <c r="M422" i="20"/>
  <c r="L422" i="20"/>
  <c r="K422" i="20"/>
  <c r="J422" i="20"/>
  <c r="I422" i="20"/>
  <c r="H422" i="20"/>
  <c r="G422" i="20"/>
  <c r="F422" i="20"/>
  <c r="E422" i="20"/>
  <c r="D422" i="20"/>
  <c r="C422" i="20"/>
  <c r="A422" i="20"/>
  <c r="W421" i="20"/>
  <c r="V421" i="20"/>
  <c r="U421" i="20"/>
  <c r="T421" i="20"/>
  <c r="S421" i="20"/>
  <c r="R421" i="20"/>
  <c r="Q421" i="20"/>
  <c r="P421" i="20"/>
  <c r="O421" i="20"/>
  <c r="N421" i="20"/>
  <c r="M421" i="20"/>
  <c r="L421" i="20"/>
  <c r="K421" i="20"/>
  <c r="J421" i="20"/>
  <c r="I421" i="20"/>
  <c r="H421" i="20"/>
  <c r="G421" i="20"/>
  <c r="F421" i="20"/>
  <c r="E421" i="20"/>
  <c r="D421" i="20"/>
  <c r="C421" i="20"/>
  <c r="A421" i="20"/>
  <c r="W420" i="20"/>
  <c r="V420" i="20"/>
  <c r="U420" i="20"/>
  <c r="T420" i="20"/>
  <c r="S420" i="20"/>
  <c r="R420" i="20"/>
  <c r="Q420" i="20"/>
  <c r="P420" i="20"/>
  <c r="O420" i="20"/>
  <c r="N420" i="20"/>
  <c r="M420" i="20"/>
  <c r="L420" i="20"/>
  <c r="K420" i="20"/>
  <c r="J420" i="20"/>
  <c r="I420" i="20"/>
  <c r="H420" i="20"/>
  <c r="G420" i="20"/>
  <c r="F420" i="20"/>
  <c r="E420" i="20"/>
  <c r="D420" i="20"/>
  <c r="C420" i="20"/>
  <c r="A420" i="20"/>
  <c r="W419" i="20"/>
  <c r="V419" i="20"/>
  <c r="U419" i="20"/>
  <c r="T419" i="20"/>
  <c r="S419" i="20"/>
  <c r="R419" i="20"/>
  <c r="Q419" i="20"/>
  <c r="P419" i="20"/>
  <c r="O419" i="20"/>
  <c r="N419" i="20"/>
  <c r="M419" i="20"/>
  <c r="L419" i="20"/>
  <c r="K419" i="20"/>
  <c r="J419" i="20"/>
  <c r="I419" i="20"/>
  <c r="H419" i="20"/>
  <c r="G419" i="20"/>
  <c r="F419" i="20"/>
  <c r="E419" i="20"/>
  <c r="D419" i="20"/>
  <c r="C419" i="20"/>
  <c r="A419" i="20"/>
  <c r="W418" i="20"/>
  <c r="V418" i="20"/>
  <c r="U418" i="20"/>
  <c r="T418" i="20"/>
  <c r="S418" i="20"/>
  <c r="R418" i="20"/>
  <c r="Q418" i="20"/>
  <c r="P418" i="20"/>
  <c r="O418" i="20"/>
  <c r="N418" i="20"/>
  <c r="M418" i="20"/>
  <c r="L418" i="20"/>
  <c r="K418" i="20"/>
  <c r="J418" i="20"/>
  <c r="I418" i="20"/>
  <c r="H418" i="20"/>
  <c r="G418" i="20"/>
  <c r="F418" i="20"/>
  <c r="E418" i="20"/>
  <c r="D418" i="20"/>
  <c r="C418" i="20"/>
  <c r="A418" i="20"/>
  <c r="W417" i="20"/>
  <c r="V417" i="20"/>
  <c r="U417" i="20"/>
  <c r="T417" i="20"/>
  <c r="S417" i="20"/>
  <c r="R417" i="20"/>
  <c r="Q417" i="20"/>
  <c r="P417" i="20"/>
  <c r="O417" i="20"/>
  <c r="N417" i="20"/>
  <c r="M417" i="20"/>
  <c r="L417" i="20"/>
  <c r="K417" i="20"/>
  <c r="J417" i="20"/>
  <c r="I417" i="20"/>
  <c r="H417" i="20"/>
  <c r="G417" i="20"/>
  <c r="F417" i="20"/>
  <c r="E417" i="20"/>
  <c r="D417" i="20"/>
  <c r="C417" i="20"/>
  <c r="A417" i="20"/>
  <c r="W416" i="20"/>
  <c r="V416" i="20"/>
  <c r="U416" i="20"/>
  <c r="T416" i="20"/>
  <c r="S416" i="20"/>
  <c r="R416" i="20"/>
  <c r="Q416" i="20"/>
  <c r="P416" i="20"/>
  <c r="O416" i="20"/>
  <c r="N416" i="20"/>
  <c r="M416" i="20"/>
  <c r="L416" i="20"/>
  <c r="K416" i="20"/>
  <c r="J416" i="20"/>
  <c r="I416" i="20"/>
  <c r="H416" i="20"/>
  <c r="G416" i="20"/>
  <c r="F416" i="20"/>
  <c r="E416" i="20"/>
  <c r="D416" i="20"/>
  <c r="C416" i="20"/>
  <c r="A416" i="20"/>
  <c r="W415" i="20"/>
  <c r="V415" i="20"/>
  <c r="U415" i="20"/>
  <c r="T415" i="20"/>
  <c r="S415" i="20"/>
  <c r="R415" i="20"/>
  <c r="Q415" i="20"/>
  <c r="P415" i="20"/>
  <c r="O415" i="20"/>
  <c r="N415" i="20"/>
  <c r="M415" i="20"/>
  <c r="L415" i="20"/>
  <c r="K415" i="20"/>
  <c r="J415" i="20"/>
  <c r="I415" i="20"/>
  <c r="H415" i="20"/>
  <c r="G415" i="20"/>
  <c r="F415" i="20"/>
  <c r="E415" i="20"/>
  <c r="D415" i="20"/>
  <c r="C415" i="20"/>
  <c r="A415" i="20"/>
  <c r="W414" i="20"/>
  <c r="V414" i="20"/>
  <c r="U414" i="20"/>
  <c r="T414" i="20"/>
  <c r="S414" i="20"/>
  <c r="R414" i="20"/>
  <c r="Q414" i="20"/>
  <c r="P414" i="20"/>
  <c r="O414" i="20"/>
  <c r="N414" i="20"/>
  <c r="M414" i="20"/>
  <c r="L414" i="20"/>
  <c r="K414" i="20"/>
  <c r="J414" i="20"/>
  <c r="I414" i="20"/>
  <c r="H414" i="20"/>
  <c r="G414" i="20"/>
  <c r="F414" i="20"/>
  <c r="E414" i="20"/>
  <c r="D414" i="20"/>
  <c r="C414" i="20"/>
  <c r="A414" i="20"/>
  <c r="W413" i="20"/>
  <c r="V413" i="20"/>
  <c r="U413" i="20"/>
  <c r="T413" i="20"/>
  <c r="S413" i="20"/>
  <c r="R413" i="20"/>
  <c r="Q413" i="20"/>
  <c r="P413" i="20"/>
  <c r="O413" i="20"/>
  <c r="N413" i="20"/>
  <c r="M413" i="20"/>
  <c r="L413" i="20"/>
  <c r="K413" i="20"/>
  <c r="J413" i="20"/>
  <c r="I413" i="20"/>
  <c r="H413" i="20"/>
  <c r="G413" i="20"/>
  <c r="F413" i="20"/>
  <c r="E413" i="20"/>
  <c r="D413" i="20"/>
  <c r="C413" i="20"/>
  <c r="A413" i="20"/>
  <c r="W412" i="20"/>
  <c r="V412" i="20"/>
  <c r="U412" i="20"/>
  <c r="T412" i="20"/>
  <c r="S412" i="20"/>
  <c r="R412" i="20"/>
  <c r="Q412" i="20"/>
  <c r="P412" i="20"/>
  <c r="O412" i="20"/>
  <c r="N412" i="20"/>
  <c r="M412" i="20"/>
  <c r="L412" i="20"/>
  <c r="K412" i="20"/>
  <c r="J412" i="20"/>
  <c r="I412" i="20"/>
  <c r="H412" i="20"/>
  <c r="G412" i="20"/>
  <c r="F412" i="20"/>
  <c r="E412" i="20"/>
  <c r="D412" i="20"/>
  <c r="C412" i="20"/>
  <c r="A412" i="20"/>
  <c r="W411" i="20"/>
  <c r="V411" i="20"/>
  <c r="U411" i="20"/>
  <c r="T411" i="20"/>
  <c r="S411" i="20"/>
  <c r="R411" i="20"/>
  <c r="Q411" i="20"/>
  <c r="P411" i="20"/>
  <c r="O411" i="20"/>
  <c r="N411" i="20"/>
  <c r="M411" i="20"/>
  <c r="L411" i="20"/>
  <c r="K411" i="20"/>
  <c r="J411" i="20"/>
  <c r="I411" i="20"/>
  <c r="H411" i="20"/>
  <c r="G411" i="20"/>
  <c r="F411" i="20"/>
  <c r="E411" i="20"/>
  <c r="D411" i="20"/>
  <c r="C411" i="20"/>
  <c r="A411" i="20"/>
  <c r="W410" i="20"/>
  <c r="V410" i="20"/>
  <c r="U410" i="20"/>
  <c r="T410" i="20"/>
  <c r="S410" i="20"/>
  <c r="R410" i="20"/>
  <c r="Q410" i="20"/>
  <c r="P410" i="20"/>
  <c r="O410" i="20"/>
  <c r="N410" i="20"/>
  <c r="M410" i="20"/>
  <c r="L410" i="20"/>
  <c r="K410" i="20"/>
  <c r="J410" i="20"/>
  <c r="I410" i="20"/>
  <c r="H410" i="20"/>
  <c r="G410" i="20"/>
  <c r="F410" i="20"/>
  <c r="E410" i="20"/>
  <c r="D410" i="20"/>
  <c r="C410" i="20"/>
  <c r="A410" i="20"/>
  <c r="W409" i="20"/>
  <c r="V409" i="20"/>
  <c r="U409" i="20"/>
  <c r="T409" i="20"/>
  <c r="S409" i="20"/>
  <c r="R409" i="20"/>
  <c r="Q409" i="20"/>
  <c r="P409" i="20"/>
  <c r="O409" i="20"/>
  <c r="N409" i="20"/>
  <c r="M409" i="20"/>
  <c r="L409" i="20"/>
  <c r="K409" i="20"/>
  <c r="J409" i="20"/>
  <c r="I409" i="20"/>
  <c r="H409" i="20"/>
  <c r="G409" i="20"/>
  <c r="F409" i="20"/>
  <c r="E409" i="20"/>
  <c r="D409" i="20"/>
  <c r="C409" i="20"/>
  <c r="A409" i="20"/>
  <c r="W408" i="20"/>
  <c r="V408" i="20"/>
  <c r="U408" i="20"/>
  <c r="T408" i="20"/>
  <c r="S408" i="20"/>
  <c r="R408" i="20"/>
  <c r="Q408" i="20"/>
  <c r="P408" i="20"/>
  <c r="O408" i="20"/>
  <c r="N408" i="20"/>
  <c r="M408" i="20"/>
  <c r="L408" i="20"/>
  <c r="K408" i="20"/>
  <c r="J408" i="20"/>
  <c r="I408" i="20"/>
  <c r="H408" i="20"/>
  <c r="G408" i="20"/>
  <c r="F408" i="20"/>
  <c r="E408" i="20"/>
  <c r="D408" i="20"/>
  <c r="C408" i="20"/>
  <c r="A408" i="20"/>
  <c r="W407" i="20"/>
  <c r="V407" i="20"/>
  <c r="U407" i="20"/>
  <c r="T407" i="20"/>
  <c r="S407" i="20"/>
  <c r="R407" i="20"/>
  <c r="Q407" i="20"/>
  <c r="P407" i="20"/>
  <c r="O407" i="20"/>
  <c r="N407" i="20"/>
  <c r="M407" i="20"/>
  <c r="L407" i="20"/>
  <c r="K407" i="20"/>
  <c r="J407" i="20"/>
  <c r="I407" i="20"/>
  <c r="H407" i="20"/>
  <c r="G407" i="20"/>
  <c r="F407" i="20"/>
  <c r="E407" i="20"/>
  <c r="D407" i="20"/>
  <c r="C407" i="20"/>
  <c r="A407" i="20"/>
  <c r="W406" i="20"/>
  <c r="V406" i="20"/>
  <c r="U406" i="20"/>
  <c r="T406" i="20"/>
  <c r="S406" i="20"/>
  <c r="R406" i="20"/>
  <c r="Q406" i="20"/>
  <c r="P406" i="20"/>
  <c r="O406" i="20"/>
  <c r="N406" i="20"/>
  <c r="M406" i="20"/>
  <c r="L406" i="20"/>
  <c r="K406" i="20"/>
  <c r="J406" i="20"/>
  <c r="I406" i="20"/>
  <c r="H406" i="20"/>
  <c r="G406" i="20"/>
  <c r="F406" i="20"/>
  <c r="E406" i="20"/>
  <c r="D406" i="20"/>
  <c r="C406" i="20"/>
  <c r="A406" i="20"/>
  <c r="W405" i="20"/>
  <c r="V405" i="20"/>
  <c r="U405" i="20"/>
  <c r="T405" i="20"/>
  <c r="S405" i="20"/>
  <c r="R405" i="20"/>
  <c r="Q405" i="20"/>
  <c r="P405" i="20"/>
  <c r="O405" i="20"/>
  <c r="N405" i="20"/>
  <c r="M405" i="20"/>
  <c r="L405" i="20"/>
  <c r="K405" i="20"/>
  <c r="J405" i="20"/>
  <c r="I405" i="20"/>
  <c r="H405" i="20"/>
  <c r="G405" i="20"/>
  <c r="F405" i="20"/>
  <c r="E405" i="20"/>
  <c r="D405" i="20"/>
  <c r="C405" i="20"/>
  <c r="A405" i="20"/>
  <c r="W404" i="20"/>
  <c r="V404" i="20"/>
  <c r="U404" i="20"/>
  <c r="T404" i="20"/>
  <c r="S404" i="20"/>
  <c r="R404" i="20"/>
  <c r="Q404" i="20"/>
  <c r="P404" i="20"/>
  <c r="O404" i="20"/>
  <c r="N404" i="20"/>
  <c r="M404" i="20"/>
  <c r="L404" i="20"/>
  <c r="K404" i="20"/>
  <c r="J404" i="20"/>
  <c r="I404" i="20"/>
  <c r="H404" i="20"/>
  <c r="G404" i="20"/>
  <c r="F404" i="20"/>
  <c r="E404" i="20"/>
  <c r="D404" i="20"/>
  <c r="C404" i="20"/>
  <c r="A404" i="20"/>
  <c r="W403" i="20"/>
  <c r="V403" i="20"/>
  <c r="U403" i="20"/>
  <c r="T403" i="20"/>
  <c r="S403" i="20"/>
  <c r="R403" i="20"/>
  <c r="Q403" i="20"/>
  <c r="P403" i="20"/>
  <c r="O403" i="20"/>
  <c r="N403" i="20"/>
  <c r="M403" i="20"/>
  <c r="L403" i="20"/>
  <c r="K403" i="20"/>
  <c r="J403" i="20"/>
  <c r="I403" i="20"/>
  <c r="H403" i="20"/>
  <c r="G403" i="20"/>
  <c r="F403" i="20"/>
  <c r="E403" i="20"/>
  <c r="D403" i="20"/>
  <c r="C403" i="20"/>
  <c r="A403" i="20"/>
  <c r="W402" i="20"/>
  <c r="V402" i="20"/>
  <c r="U402" i="20"/>
  <c r="T402" i="20"/>
  <c r="S402" i="20"/>
  <c r="R402" i="20"/>
  <c r="Q402" i="20"/>
  <c r="P402" i="20"/>
  <c r="O402" i="20"/>
  <c r="N402" i="20"/>
  <c r="M402" i="20"/>
  <c r="L402" i="20"/>
  <c r="K402" i="20"/>
  <c r="J402" i="20"/>
  <c r="I402" i="20"/>
  <c r="H402" i="20"/>
  <c r="G402" i="20"/>
  <c r="F402" i="20"/>
  <c r="E402" i="20"/>
  <c r="D402" i="20"/>
  <c r="C402" i="20"/>
  <c r="A402" i="20"/>
  <c r="W401" i="20"/>
  <c r="V401" i="20"/>
  <c r="U401" i="20"/>
  <c r="T401" i="20"/>
  <c r="S401" i="20"/>
  <c r="R401" i="20"/>
  <c r="Q401" i="20"/>
  <c r="P401" i="20"/>
  <c r="O401" i="20"/>
  <c r="N401" i="20"/>
  <c r="M401" i="20"/>
  <c r="L401" i="20"/>
  <c r="K401" i="20"/>
  <c r="J401" i="20"/>
  <c r="I401" i="20"/>
  <c r="H401" i="20"/>
  <c r="G401" i="20"/>
  <c r="F401" i="20"/>
  <c r="E401" i="20"/>
  <c r="D401" i="20"/>
  <c r="C401" i="20"/>
  <c r="A401" i="20"/>
  <c r="W400" i="20"/>
  <c r="V400" i="20"/>
  <c r="U400" i="20"/>
  <c r="T400" i="20"/>
  <c r="S400" i="20"/>
  <c r="R400" i="20"/>
  <c r="Q400" i="20"/>
  <c r="P400" i="20"/>
  <c r="O400" i="20"/>
  <c r="N400" i="20"/>
  <c r="M400" i="20"/>
  <c r="L400" i="20"/>
  <c r="K400" i="20"/>
  <c r="J400" i="20"/>
  <c r="I400" i="20"/>
  <c r="H400" i="20"/>
  <c r="G400" i="20"/>
  <c r="F400" i="20"/>
  <c r="E400" i="20"/>
  <c r="D400" i="20"/>
  <c r="C400" i="20"/>
  <c r="A400" i="20"/>
  <c r="W399" i="20"/>
  <c r="V399" i="20"/>
  <c r="U399" i="20"/>
  <c r="T399" i="20"/>
  <c r="S399" i="20"/>
  <c r="R399" i="20"/>
  <c r="Q399" i="20"/>
  <c r="P399" i="20"/>
  <c r="O399" i="20"/>
  <c r="N399" i="20"/>
  <c r="M399" i="20"/>
  <c r="L399" i="20"/>
  <c r="K399" i="20"/>
  <c r="J399" i="20"/>
  <c r="I399" i="20"/>
  <c r="H399" i="20"/>
  <c r="G399" i="20"/>
  <c r="F399" i="20"/>
  <c r="E399" i="20"/>
  <c r="D399" i="20"/>
  <c r="C399" i="20"/>
  <c r="A399" i="20"/>
  <c r="W398" i="20"/>
  <c r="V398" i="20"/>
  <c r="U398" i="20"/>
  <c r="T398" i="20"/>
  <c r="S398" i="20"/>
  <c r="R398" i="20"/>
  <c r="Q398" i="20"/>
  <c r="P398" i="20"/>
  <c r="O398" i="20"/>
  <c r="N398" i="20"/>
  <c r="M398" i="20"/>
  <c r="L398" i="20"/>
  <c r="K398" i="20"/>
  <c r="J398" i="20"/>
  <c r="I398" i="20"/>
  <c r="H398" i="20"/>
  <c r="G398" i="20"/>
  <c r="F398" i="20"/>
  <c r="E398" i="20"/>
  <c r="D398" i="20"/>
  <c r="C398" i="20"/>
  <c r="B398" i="20"/>
  <c r="A398" i="20"/>
  <c r="W397" i="20"/>
  <c r="V397" i="20"/>
  <c r="U397" i="20"/>
  <c r="T397" i="20"/>
  <c r="S397" i="20"/>
  <c r="R397" i="20"/>
  <c r="Q397" i="20"/>
  <c r="P397" i="20"/>
  <c r="O397" i="20"/>
  <c r="N397" i="20"/>
  <c r="M397" i="20"/>
  <c r="L397" i="20"/>
  <c r="K397" i="20"/>
  <c r="J397" i="20"/>
  <c r="I397" i="20"/>
  <c r="H397" i="20"/>
  <c r="G397" i="20"/>
  <c r="F397" i="20"/>
  <c r="E397" i="20"/>
  <c r="B397" i="20" s="1"/>
  <c r="D397" i="20"/>
  <c r="C397" i="20"/>
  <c r="A397" i="20"/>
  <c r="W396" i="20"/>
  <c r="V396" i="20"/>
  <c r="U396" i="20"/>
  <c r="T396" i="20"/>
  <c r="S396" i="20"/>
  <c r="R396" i="20"/>
  <c r="Q396" i="20"/>
  <c r="P396" i="20"/>
  <c r="O396" i="20"/>
  <c r="N396" i="20"/>
  <c r="M396" i="20"/>
  <c r="L396" i="20"/>
  <c r="K396" i="20"/>
  <c r="J396" i="20"/>
  <c r="I396" i="20"/>
  <c r="H396" i="20"/>
  <c r="G396" i="20"/>
  <c r="F396" i="20"/>
  <c r="E396" i="20"/>
  <c r="D396" i="20"/>
  <c r="C396" i="20"/>
  <c r="A396" i="20"/>
  <c r="W395" i="20"/>
  <c r="V395" i="20"/>
  <c r="U395" i="20"/>
  <c r="T395" i="20"/>
  <c r="S395" i="20"/>
  <c r="R395" i="20"/>
  <c r="Q395" i="20"/>
  <c r="P395" i="20"/>
  <c r="O395" i="20"/>
  <c r="N395" i="20"/>
  <c r="M395" i="20"/>
  <c r="L395" i="20"/>
  <c r="K395" i="20"/>
  <c r="J395" i="20"/>
  <c r="I395" i="20"/>
  <c r="H395" i="20"/>
  <c r="G395" i="20"/>
  <c r="F395" i="20"/>
  <c r="E395" i="20"/>
  <c r="D395" i="20"/>
  <c r="C395" i="20"/>
  <c r="A395" i="20"/>
  <c r="W394" i="20"/>
  <c r="V394" i="20"/>
  <c r="U394" i="20"/>
  <c r="T394" i="20"/>
  <c r="S394" i="20"/>
  <c r="R394" i="20"/>
  <c r="Q394" i="20"/>
  <c r="P394" i="20"/>
  <c r="O394" i="20"/>
  <c r="N394" i="20"/>
  <c r="M394" i="20"/>
  <c r="L394" i="20"/>
  <c r="K394" i="20"/>
  <c r="J394" i="20"/>
  <c r="I394" i="20"/>
  <c r="H394" i="20"/>
  <c r="G394" i="20"/>
  <c r="F394" i="20"/>
  <c r="E394" i="20"/>
  <c r="D394" i="20"/>
  <c r="C394" i="20"/>
  <c r="B394" i="20" s="1"/>
  <c r="A394" i="20"/>
  <c r="W393" i="20"/>
  <c r="V393" i="20"/>
  <c r="U393" i="20"/>
  <c r="T393" i="20"/>
  <c r="S393" i="20"/>
  <c r="R393" i="20"/>
  <c r="Q393" i="20"/>
  <c r="P393" i="20"/>
  <c r="O393" i="20"/>
  <c r="N393" i="20"/>
  <c r="M393" i="20"/>
  <c r="L393" i="20"/>
  <c r="K393" i="20"/>
  <c r="J393" i="20"/>
  <c r="I393" i="20"/>
  <c r="H393" i="20"/>
  <c r="G393" i="20"/>
  <c r="F393" i="20"/>
  <c r="E393" i="20"/>
  <c r="D393" i="20"/>
  <c r="C393" i="20"/>
  <c r="A393" i="20"/>
  <c r="W392" i="20"/>
  <c r="V392" i="20"/>
  <c r="U392" i="20"/>
  <c r="T392" i="20"/>
  <c r="S392" i="20"/>
  <c r="R392" i="20"/>
  <c r="Q392" i="20"/>
  <c r="P392" i="20"/>
  <c r="O392" i="20"/>
  <c r="N392" i="20"/>
  <c r="M392" i="20"/>
  <c r="L392" i="20"/>
  <c r="K392" i="20"/>
  <c r="J392" i="20"/>
  <c r="I392" i="20"/>
  <c r="H392" i="20"/>
  <c r="G392" i="20"/>
  <c r="F392" i="20"/>
  <c r="E392" i="20"/>
  <c r="D392" i="20"/>
  <c r="B392" i="20" s="1"/>
  <c r="C392" i="20"/>
  <c r="A392" i="20"/>
  <c r="W391" i="20"/>
  <c r="V391" i="20"/>
  <c r="U391" i="20"/>
  <c r="T391" i="20"/>
  <c r="S391" i="20"/>
  <c r="R391" i="20"/>
  <c r="Q391" i="20"/>
  <c r="P391" i="20"/>
  <c r="O391" i="20"/>
  <c r="N391" i="20"/>
  <c r="M391" i="20"/>
  <c r="L391" i="20"/>
  <c r="K391" i="20"/>
  <c r="J391" i="20"/>
  <c r="I391" i="20"/>
  <c r="H391" i="20"/>
  <c r="G391" i="20"/>
  <c r="F391" i="20"/>
  <c r="E391" i="20"/>
  <c r="D391" i="20"/>
  <c r="C391" i="20"/>
  <c r="A391" i="20"/>
  <c r="W390" i="20"/>
  <c r="V390" i="20"/>
  <c r="U390" i="20"/>
  <c r="T390" i="20"/>
  <c r="S390" i="20"/>
  <c r="R390" i="20"/>
  <c r="Q390" i="20"/>
  <c r="P390" i="20"/>
  <c r="O390" i="20"/>
  <c r="N390" i="20"/>
  <c r="M390" i="20"/>
  <c r="L390" i="20"/>
  <c r="K390" i="20"/>
  <c r="J390" i="20"/>
  <c r="I390" i="20"/>
  <c r="H390" i="20"/>
  <c r="G390" i="20"/>
  <c r="F390" i="20"/>
  <c r="E390" i="20"/>
  <c r="D390" i="20"/>
  <c r="B390" i="20" s="1"/>
  <c r="C390" i="20"/>
  <c r="A390" i="20"/>
  <c r="W389" i="20"/>
  <c r="V389" i="20"/>
  <c r="U389" i="20"/>
  <c r="T389" i="20"/>
  <c r="S389" i="20"/>
  <c r="R389" i="20"/>
  <c r="Q389" i="20"/>
  <c r="P389" i="20"/>
  <c r="O389" i="20"/>
  <c r="N389" i="20"/>
  <c r="M389" i="20"/>
  <c r="L389" i="20"/>
  <c r="K389" i="20"/>
  <c r="J389" i="20"/>
  <c r="I389" i="20"/>
  <c r="H389" i="20"/>
  <c r="G389" i="20"/>
  <c r="F389" i="20"/>
  <c r="E389" i="20"/>
  <c r="D389" i="20"/>
  <c r="C389" i="20"/>
  <c r="A389" i="20"/>
  <c r="W388" i="20"/>
  <c r="V388" i="20"/>
  <c r="U388" i="20"/>
  <c r="T388" i="20"/>
  <c r="S388" i="20"/>
  <c r="R388" i="20"/>
  <c r="Q388" i="20"/>
  <c r="P388" i="20"/>
  <c r="O388" i="20"/>
  <c r="N388" i="20"/>
  <c r="M388" i="20"/>
  <c r="L388" i="20"/>
  <c r="K388" i="20"/>
  <c r="J388" i="20"/>
  <c r="I388" i="20"/>
  <c r="H388" i="20"/>
  <c r="G388" i="20"/>
  <c r="F388" i="20"/>
  <c r="E388" i="20"/>
  <c r="D388" i="20"/>
  <c r="C388" i="20"/>
  <c r="A388" i="20"/>
  <c r="W387" i="20"/>
  <c r="V387" i="20"/>
  <c r="U387" i="20"/>
  <c r="T387" i="20"/>
  <c r="S387" i="20"/>
  <c r="R387" i="20"/>
  <c r="Q387" i="20"/>
  <c r="P387" i="20"/>
  <c r="O387" i="20"/>
  <c r="N387" i="20"/>
  <c r="M387" i="20"/>
  <c r="L387" i="20"/>
  <c r="K387" i="20"/>
  <c r="J387" i="20"/>
  <c r="I387" i="20"/>
  <c r="H387" i="20"/>
  <c r="G387" i="20"/>
  <c r="F387" i="20"/>
  <c r="E387" i="20"/>
  <c r="D387" i="20"/>
  <c r="C387" i="20"/>
  <c r="B387" i="20" s="1"/>
  <c r="A387" i="20"/>
  <c r="W386" i="20"/>
  <c r="V386" i="20"/>
  <c r="U386" i="20"/>
  <c r="T386" i="20"/>
  <c r="S386" i="20"/>
  <c r="R386" i="20"/>
  <c r="Q386" i="20"/>
  <c r="P386" i="20"/>
  <c r="O386" i="20"/>
  <c r="N386" i="20"/>
  <c r="M386" i="20"/>
  <c r="L386" i="20"/>
  <c r="K386" i="20"/>
  <c r="J386" i="20"/>
  <c r="I386" i="20"/>
  <c r="H386" i="20"/>
  <c r="G386" i="20"/>
  <c r="F386" i="20"/>
  <c r="E386" i="20"/>
  <c r="D386" i="20"/>
  <c r="C386" i="20"/>
  <c r="B386" i="20" s="1"/>
  <c r="A386" i="20"/>
  <c r="W385" i="20"/>
  <c r="V385" i="20"/>
  <c r="U385" i="20"/>
  <c r="T385" i="20"/>
  <c r="S385" i="20"/>
  <c r="R385" i="20"/>
  <c r="Q385" i="20"/>
  <c r="P385" i="20"/>
  <c r="O385" i="20"/>
  <c r="N385" i="20"/>
  <c r="M385" i="20"/>
  <c r="L385" i="20"/>
  <c r="K385" i="20"/>
  <c r="J385" i="20"/>
  <c r="I385" i="20"/>
  <c r="H385" i="20"/>
  <c r="G385" i="20"/>
  <c r="F385" i="20"/>
  <c r="E385" i="20"/>
  <c r="D385" i="20"/>
  <c r="C385" i="20"/>
  <c r="A385" i="20"/>
  <c r="W384" i="20"/>
  <c r="V384" i="20"/>
  <c r="U384" i="20"/>
  <c r="T384" i="20"/>
  <c r="S384" i="20"/>
  <c r="R384" i="20"/>
  <c r="Q384" i="20"/>
  <c r="P384" i="20"/>
  <c r="O384" i="20"/>
  <c r="N384" i="20"/>
  <c r="M384" i="20"/>
  <c r="L384" i="20"/>
  <c r="K384" i="20"/>
  <c r="J384" i="20"/>
  <c r="I384" i="20"/>
  <c r="H384" i="20"/>
  <c r="G384" i="20"/>
  <c r="F384" i="20"/>
  <c r="E384" i="20"/>
  <c r="D384" i="20"/>
  <c r="C384" i="20"/>
  <c r="A384" i="20"/>
  <c r="W383" i="20"/>
  <c r="V383" i="20"/>
  <c r="U383" i="20"/>
  <c r="T383" i="20"/>
  <c r="S383" i="20"/>
  <c r="R383" i="20"/>
  <c r="Q383" i="20"/>
  <c r="P383" i="20"/>
  <c r="O383" i="20"/>
  <c r="N383" i="20"/>
  <c r="M383" i="20"/>
  <c r="L383" i="20"/>
  <c r="K383" i="20"/>
  <c r="J383" i="20"/>
  <c r="I383" i="20"/>
  <c r="H383" i="20"/>
  <c r="G383" i="20"/>
  <c r="F383" i="20"/>
  <c r="E383" i="20"/>
  <c r="D383" i="20"/>
  <c r="C383" i="20"/>
  <c r="A383" i="20"/>
  <c r="W382" i="20"/>
  <c r="V382" i="20"/>
  <c r="U382" i="20"/>
  <c r="T382" i="20"/>
  <c r="S382" i="20"/>
  <c r="R382" i="20"/>
  <c r="Q382" i="20"/>
  <c r="P382" i="20"/>
  <c r="O382" i="20"/>
  <c r="N382" i="20"/>
  <c r="M382" i="20"/>
  <c r="L382" i="20"/>
  <c r="K382" i="20"/>
  <c r="J382" i="20"/>
  <c r="I382" i="20"/>
  <c r="H382" i="20"/>
  <c r="G382" i="20"/>
  <c r="F382" i="20"/>
  <c r="E382" i="20"/>
  <c r="D382" i="20"/>
  <c r="C382" i="20"/>
  <c r="B382" i="20"/>
  <c r="A382" i="20"/>
  <c r="W381" i="20"/>
  <c r="V381" i="20"/>
  <c r="U381" i="20"/>
  <c r="T381" i="20"/>
  <c r="S381" i="20"/>
  <c r="R381" i="20"/>
  <c r="Q381" i="20"/>
  <c r="P381" i="20"/>
  <c r="O381" i="20"/>
  <c r="N381" i="20"/>
  <c r="M381" i="20"/>
  <c r="L381" i="20"/>
  <c r="K381" i="20"/>
  <c r="J381" i="20"/>
  <c r="I381" i="20"/>
  <c r="H381" i="20"/>
  <c r="G381" i="20"/>
  <c r="F381" i="20"/>
  <c r="E381" i="20"/>
  <c r="B381" i="20" s="1"/>
  <c r="D381" i="20"/>
  <c r="C381" i="20"/>
  <c r="A381" i="20"/>
  <c r="W380" i="20"/>
  <c r="V380" i="20"/>
  <c r="U380" i="20"/>
  <c r="T380" i="20"/>
  <c r="S380" i="20"/>
  <c r="R380" i="20"/>
  <c r="Q380" i="20"/>
  <c r="P380" i="20"/>
  <c r="O380" i="20"/>
  <c r="N380" i="20"/>
  <c r="M380" i="20"/>
  <c r="L380" i="20"/>
  <c r="K380" i="20"/>
  <c r="J380" i="20"/>
  <c r="I380" i="20"/>
  <c r="H380" i="20"/>
  <c r="G380" i="20"/>
  <c r="F380" i="20"/>
  <c r="E380" i="20"/>
  <c r="D380" i="20"/>
  <c r="C380" i="20"/>
  <c r="A380" i="20"/>
  <c r="W379" i="20"/>
  <c r="V379" i="20"/>
  <c r="U379" i="20"/>
  <c r="T379" i="20"/>
  <c r="S379" i="20"/>
  <c r="R379" i="20"/>
  <c r="Q379" i="20"/>
  <c r="P379" i="20"/>
  <c r="O379" i="20"/>
  <c r="N379" i="20"/>
  <c r="M379" i="20"/>
  <c r="L379" i="20"/>
  <c r="K379" i="20"/>
  <c r="J379" i="20"/>
  <c r="I379" i="20"/>
  <c r="H379" i="20"/>
  <c r="G379" i="20"/>
  <c r="F379" i="20"/>
  <c r="E379" i="20"/>
  <c r="D379" i="20"/>
  <c r="C379" i="20"/>
  <c r="A379" i="20"/>
  <c r="W378" i="20"/>
  <c r="V378" i="20"/>
  <c r="U378" i="20"/>
  <c r="T378" i="20"/>
  <c r="S378" i="20"/>
  <c r="R378" i="20"/>
  <c r="Q378" i="20"/>
  <c r="P378" i="20"/>
  <c r="O378" i="20"/>
  <c r="N378" i="20"/>
  <c r="M378" i="20"/>
  <c r="L378" i="20"/>
  <c r="K378" i="20"/>
  <c r="J378" i="20"/>
  <c r="I378" i="20"/>
  <c r="H378" i="20"/>
  <c r="G378" i="20"/>
  <c r="F378" i="20"/>
  <c r="E378" i="20"/>
  <c r="D378" i="20"/>
  <c r="C378" i="20"/>
  <c r="B378" i="20" s="1"/>
  <c r="A378" i="20"/>
  <c r="W377" i="20"/>
  <c r="V377" i="20"/>
  <c r="U377" i="20"/>
  <c r="T377" i="20"/>
  <c r="S377" i="20"/>
  <c r="R377" i="20"/>
  <c r="Q377" i="20"/>
  <c r="P377" i="20"/>
  <c r="O377" i="20"/>
  <c r="N377" i="20"/>
  <c r="M377" i="20"/>
  <c r="L377" i="20"/>
  <c r="K377" i="20"/>
  <c r="J377" i="20"/>
  <c r="I377" i="20"/>
  <c r="H377" i="20"/>
  <c r="G377" i="20"/>
  <c r="F377" i="20"/>
  <c r="E377" i="20"/>
  <c r="D377" i="20"/>
  <c r="C377" i="20"/>
  <c r="A377" i="20"/>
  <c r="W376" i="20"/>
  <c r="V376" i="20"/>
  <c r="U376" i="20"/>
  <c r="T376" i="20"/>
  <c r="S376" i="20"/>
  <c r="R376" i="20"/>
  <c r="Q376" i="20"/>
  <c r="P376" i="20"/>
  <c r="O376" i="20"/>
  <c r="N376" i="20"/>
  <c r="M376" i="20"/>
  <c r="L376" i="20"/>
  <c r="K376" i="20"/>
  <c r="J376" i="20"/>
  <c r="I376" i="20"/>
  <c r="H376" i="20"/>
  <c r="G376" i="20"/>
  <c r="F376" i="20"/>
  <c r="E376" i="20"/>
  <c r="D376" i="20"/>
  <c r="B376" i="20" s="1"/>
  <c r="C376" i="20"/>
  <c r="A376" i="20"/>
  <c r="W375" i="20"/>
  <c r="V375" i="20"/>
  <c r="U375" i="20"/>
  <c r="T375" i="20"/>
  <c r="S375" i="20"/>
  <c r="R375" i="20"/>
  <c r="Q375" i="20"/>
  <c r="P375" i="20"/>
  <c r="O375" i="20"/>
  <c r="N375" i="20"/>
  <c r="M375" i="20"/>
  <c r="L375" i="20"/>
  <c r="K375" i="20"/>
  <c r="J375" i="20"/>
  <c r="I375" i="20"/>
  <c r="H375" i="20"/>
  <c r="G375" i="20"/>
  <c r="F375" i="20"/>
  <c r="E375" i="20"/>
  <c r="D375" i="20"/>
  <c r="C375" i="20"/>
  <c r="A375" i="20"/>
  <c r="W374" i="20"/>
  <c r="V374" i="20"/>
  <c r="U374" i="20"/>
  <c r="T374" i="20"/>
  <c r="S374" i="20"/>
  <c r="R374" i="20"/>
  <c r="Q374" i="20"/>
  <c r="P374" i="20"/>
  <c r="O374" i="20"/>
  <c r="N374" i="20"/>
  <c r="M374" i="20"/>
  <c r="L374" i="20"/>
  <c r="K374" i="20"/>
  <c r="J374" i="20"/>
  <c r="I374" i="20"/>
  <c r="H374" i="20"/>
  <c r="G374" i="20"/>
  <c r="F374" i="20"/>
  <c r="E374" i="20"/>
  <c r="D374" i="20"/>
  <c r="B374" i="20" s="1"/>
  <c r="C374" i="20"/>
  <c r="A374" i="20"/>
  <c r="W373" i="20"/>
  <c r="V373" i="20"/>
  <c r="U373" i="20"/>
  <c r="T373" i="20"/>
  <c r="S373" i="20"/>
  <c r="R373" i="20"/>
  <c r="Q373" i="20"/>
  <c r="P373" i="20"/>
  <c r="O373" i="20"/>
  <c r="N373" i="20"/>
  <c r="M373" i="20"/>
  <c r="L373" i="20"/>
  <c r="K373" i="20"/>
  <c r="J373" i="20"/>
  <c r="I373" i="20"/>
  <c r="H373" i="20"/>
  <c r="G373" i="20"/>
  <c r="F373" i="20"/>
  <c r="E373" i="20"/>
  <c r="D373" i="20"/>
  <c r="C373" i="20"/>
  <c r="A373" i="20"/>
  <c r="W372" i="20"/>
  <c r="V372" i="20"/>
  <c r="U372" i="20"/>
  <c r="T372" i="20"/>
  <c r="S372" i="20"/>
  <c r="R372" i="20"/>
  <c r="Q372" i="20"/>
  <c r="P372" i="20"/>
  <c r="O372" i="20"/>
  <c r="N372" i="20"/>
  <c r="M372" i="20"/>
  <c r="L372" i="20"/>
  <c r="K372" i="20"/>
  <c r="J372" i="20"/>
  <c r="I372" i="20"/>
  <c r="H372" i="20"/>
  <c r="G372" i="20"/>
  <c r="F372" i="20"/>
  <c r="E372" i="20"/>
  <c r="D372" i="20"/>
  <c r="C372" i="20"/>
  <c r="A372" i="20"/>
  <c r="W371" i="20"/>
  <c r="V371" i="20"/>
  <c r="U371" i="20"/>
  <c r="T371" i="20"/>
  <c r="S371" i="20"/>
  <c r="R371" i="20"/>
  <c r="Q371" i="20"/>
  <c r="P371" i="20"/>
  <c r="O371" i="20"/>
  <c r="N371" i="20"/>
  <c r="M371" i="20"/>
  <c r="L371" i="20"/>
  <c r="K371" i="20"/>
  <c r="J371" i="20"/>
  <c r="I371" i="20"/>
  <c r="H371" i="20"/>
  <c r="G371" i="20"/>
  <c r="F371" i="20"/>
  <c r="E371" i="20"/>
  <c r="D371" i="20"/>
  <c r="C371" i="20"/>
  <c r="B371" i="20" s="1"/>
  <c r="A371" i="20"/>
  <c r="W370" i="20"/>
  <c r="V370" i="20"/>
  <c r="U370" i="20"/>
  <c r="T370" i="20"/>
  <c r="S370" i="20"/>
  <c r="R370" i="20"/>
  <c r="Q370" i="20"/>
  <c r="P370" i="20"/>
  <c r="O370" i="20"/>
  <c r="N370" i="20"/>
  <c r="M370" i="20"/>
  <c r="L370" i="20"/>
  <c r="K370" i="20"/>
  <c r="J370" i="20"/>
  <c r="I370" i="20"/>
  <c r="H370" i="20"/>
  <c r="G370" i="20"/>
  <c r="F370" i="20"/>
  <c r="E370" i="20"/>
  <c r="D370" i="20"/>
  <c r="C370" i="20"/>
  <c r="B370" i="20" s="1"/>
  <c r="A370" i="20"/>
  <c r="W369" i="20"/>
  <c r="V369" i="20"/>
  <c r="U369" i="20"/>
  <c r="T369" i="20"/>
  <c r="S369" i="20"/>
  <c r="R369" i="20"/>
  <c r="Q369" i="20"/>
  <c r="P369" i="20"/>
  <c r="O369" i="20"/>
  <c r="N369" i="20"/>
  <c r="M369" i="20"/>
  <c r="L369" i="20"/>
  <c r="K369" i="20"/>
  <c r="J369" i="20"/>
  <c r="I369" i="20"/>
  <c r="H369" i="20"/>
  <c r="G369" i="20"/>
  <c r="F369" i="20"/>
  <c r="E369" i="20"/>
  <c r="D369" i="20"/>
  <c r="C369" i="20"/>
  <c r="A369" i="20"/>
  <c r="W368" i="20"/>
  <c r="V368" i="20"/>
  <c r="U368" i="20"/>
  <c r="T368" i="20"/>
  <c r="S368" i="20"/>
  <c r="R368" i="20"/>
  <c r="Q368" i="20"/>
  <c r="P368" i="20"/>
  <c r="O368" i="20"/>
  <c r="N368" i="20"/>
  <c r="M368" i="20"/>
  <c r="L368" i="20"/>
  <c r="K368" i="20"/>
  <c r="J368" i="20"/>
  <c r="I368" i="20"/>
  <c r="H368" i="20"/>
  <c r="G368" i="20"/>
  <c r="F368" i="20"/>
  <c r="E368" i="20"/>
  <c r="D368" i="20"/>
  <c r="C368" i="20"/>
  <c r="A368" i="20"/>
  <c r="W367" i="20"/>
  <c r="V367" i="20"/>
  <c r="U367" i="20"/>
  <c r="T367" i="20"/>
  <c r="S367" i="20"/>
  <c r="R367" i="20"/>
  <c r="Q367" i="20"/>
  <c r="P367" i="20"/>
  <c r="O367" i="20"/>
  <c r="N367" i="20"/>
  <c r="M367" i="20"/>
  <c r="L367" i="20"/>
  <c r="K367" i="20"/>
  <c r="J367" i="20"/>
  <c r="I367" i="20"/>
  <c r="H367" i="20"/>
  <c r="G367" i="20"/>
  <c r="F367" i="20"/>
  <c r="E367" i="20"/>
  <c r="D367" i="20"/>
  <c r="C367" i="20"/>
  <c r="A367" i="20"/>
  <c r="W366" i="20"/>
  <c r="V366" i="20"/>
  <c r="U366" i="20"/>
  <c r="T366" i="20"/>
  <c r="S366" i="20"/>
  <c r="R366" i="20"/>
  <c r="Q366" i="20"/>
  <c r="P366" i="20"/>
  <c r="O366" i="20"/>
  <c r="N366" i="20"/>
  <c r="M366" i="20"/>
  <c r="L366" i="20"/>
  <c r="K366" i="20"/>
  <c r="J366" i="20"/>
  <c r="I366" i="20"/>
  <c r="H366" i="20"/>
  <c r="G366" i="20"/>
  <c r="F366" i="20"/>
  <c r="E366" i="20"/>
  <c r="D366" i="20"/>
  <c r="C366" i="20"/>
  <c r="B366" i="20"/>
  <c r="A366" i="20"/>
  <c r="W365" i="20"/>
  <c r="V365" i="20"/>
  <c r="U365" i="20"/>
  <c r="T365" i="20"/>
  <c r="S365" i="20"/>
  <c r="R365" i="20"/>
  <c r="Q365" i="20"/>
  <c r="P365" i="20"/>
  <c r="O365" i="20"/>
  <c r="N365" i="20"/>
  <c r="M365" i="20"/>
  <c r="L365" i="20"/>
  <c r="K365" i="20"/>
  <c r="J365" i="20"/>
  <c r="I365" i="20"/>
  <c r="H365" i="20"/>
  <c r="G365" i="20"/>
  <c r="F365" i="20"/>
  <c r="E365" i="20"/>
  <c r="B365" i="20" s="1"/>
  <c r="D365" i="20"/>
  <c r="C365" i="20"/>
  <c r="A365" i="20"/>
  <c r="W364" i="20"/>
  <c r="V364" i="20"/>
  <c r="U364" i="20"/>
  <c r="T364" i="20"/>
  <c r="S364" i="20"/>
  <c r="R364" i="20"/>
  <c r="Q364" i="20"/>
  <c r="P364" i="20"/>
  <c r="O364" i="20"/>
  <c r="N364" i="20"/>
  <c r="M364" i="20"/>
  <c r="L364" i="20"/>
  <c r="K364" i="20"/>
  <c r="J364" i="20"/>
  <c r="I364" i="20"/>
  <c r="H364" i="20"/>
  <c r="G364" i="20"/>
  <c r="F364" i="20"/>
  <c r="E364" i="20"/>
  <c r="D364" i="20"/>
  <c r="C364" i="20"/>
  <c r="A364" i="20"/>
  <c r="W363" i="20"/>
  <c r="V363" i="20"/>
  <c r="U363" i="20"/>
  <c r="T363" i="20"/>
  <c r="S363" i="20"/>
  <c r="R363" i="20"/>
  <c r="Q363" i="20"/>
  <c r="P363" i="20"/>
  <c r="O363" i="20"/>
  <c r="N363" i="20"/>
  <c r="M363" i="20"/>
  <c r="L363" i="20"/>
  <c r="K363" i="20"/>
  <c r="J363" i="20"/>
  <c r="I363" i="20"/>
  <c r="H363" i="20"/>
  <c r="G363" i="20"/>
  <c r="F363" i="20"/>
  <c r="E363" i="20"/>
  <c r="D363" i="20"/>
  <c r="C363" i="20"/>
  <c r="A363" i="20"/>
  <c r="W362" i="20"/>
  <c r="V362" i="20"/>
  <c r="U362" i="20"/>
  <c r="T362" i="20"/>
  <c r="S362" i="20"/>
  <c r="R362" i="20"/>
  <c r="Q362" i="20"/>
  <c r="P362" i="20"/>
  <c r="O362" i="20"/>
  <c r="N362" i="20"/>
  <c r="M362" i="20"/>
  <c r="L362" i="20"/>
  <c r="K362" i="20"/>
  <c r="J362" i="20"/>
  <c r="I362" i="20"/>
  <c r="H362" i="20"/>
  <c r="G362" i="20"/>
  <c r="F362" i="20"/>
  <c r="E362" i="20"/>
  <c r="D362" i="20"/>
  <c r="C362" i="20"/>
  <c r="B362" i="20" s="1"/>
  <c r="A362" i="20"/>
  <c r="W361" i="20"/>
  <c r="V361" i="20"/>
  <c r="U361" i="20"/>
  <c r="T361" i="20"/>
  <c r="S361" i="20"/>
  <c r="R361" i="20"/>
  <c r="Q361" i="20"/>
  <c r="P361" i="20"/>
  <c r="O361" i="20"/>
  <c r="N361" i="20"/>
  <c r="M361" i="20"/>
  <c r="L361" i="20"/>
  <c r="K361" i="20"/>
  <c r="J361" i="20"/>
  <c r="I361" i="20"/>
  <c r="H361" i="20"/>
  <c r="G361" i="20"/>
  <c r="F361" i="20"/>
  <c r="E361" i="20"/>
  <c r="D361" i="20"/>
  <c r="C361" i="20"/>
  <c r="A361" i="20"/>
  <c r="W360" i="20"/>
  <c r="V360" i="20"/>
  <c r="U360" i="20"/>
  <c r="T360" i="20"/>
  <c r="S360" i="20"/>
  <c r="R360" i="20"/>
  <c r="Q360" i="20"/>
  <c r="P360" i="20"/>
  <c r="O360" i="20"/>
  <c r="N360" i="20"/>
  <c r="M360" i="20"/>
  <c r="L360" i="20"/>
  <c r="K360" i="20"/>
  <c r="J360" i="20"/>
  <c r="I360" i="20"/>
  <c r="H360" i="20"/>
  <c r="G360" i="20"/>
  <c r="F360" i="20"/>
  <c r="E360" i="20"/>
  <c r="D360" i="20"/>
  <c r="B360" i="20" s="1"/>
  <c r="C360" i="20"/>
  <c r="A360" i="20"/>
  <c r="W359" i="20"/>
  <c r="V359" i="20"/>
  <c r="U359" i="20"/>
  <c r="T359" i="20"/>
  <c r="S359" i="20"/>
  <c r="R359" i="20"/>
  <c r="Q359" i="20"/>
  <c r="P359" i="20"/>
  <c r="O359" i="20"/>
  <c r="N359" i="20"/>
  <c r="M359" i="20"/>
  <c r="L359" i="20"/>
  <c r="K359" i="20"/>
  <c r="J359" i="20"/>
  <c r="I359" i="20"/>
  <c r="H359" i="20"/>
  <c r="G359" i="20"/>
  <c r="F359" i="20"/>
  <c r="E359" i="20"/>
  <c r="D359" i="20"/>
  <c r="C359" i="20"/>
  <c r="A359" i="20"/>
  <c r="W358" i="20"/>
  <c r="V358" i="20"/>
  <c r="U358" i="20"/>
  <c r="T358" i="20"/>
  <c r="S358" i="20"/>
  <c r="R358" i="20"/>
  <c r="Q358" i="20"/>
  <c r="P358" i="20"/>
  <c r="O358" i="20"/>
  <c r="N358" i="20"/>
  <c r="M358" i="20"/>
  <c r="L358" i="20"/>
  <c r="K358" i="20"/>
  <c r="J358" i="20"/>
  <c r="I358" i="20"/>
  <c r="H358" i="20"/>
  <c r="G358" i="20"/>
  <c r="F358" i="20"/>
  <c r="E358" i="20"/>
  <c r="D358" i="20"/>
  <c r="B358" i="20" s="1"/>
  <c r="C358" i="20"/>
  <c r="A358" i="20"/>
  <c r="W357" i="20"/>
  <c r="V357" i="20"/>
  <c r="U357" i="20"/>
  <c r="T357" i="20"/>
  <c r="S357" i="20"/>
  <c r="R357" i="20"/>
  <c r="Q357" i="20"/>
  <c r="P357" i="20"/>
  <c r="O357" i="20"/>
  <c r="N357" i="20"/>
  <c r="M357" i="20"/>
  <c r="L357" i="20"/>
  <c r="K357" i="20"/>
  <c r="J357" i="20"/>
  <c r="I357" i="20"/>
  <c r="H357" i="20"/>
  <c r="G357" i="20"/>
  <c r="F357" i="20"/>
  <c r="E357" i="20"/>
  <c r="D357" i="20"/>
  <c r="C357" i="20"/>
  <c r="A357" i="20"/>
  <c r="W356" i="20"/>
  <c r="V356" i="20"/>
  <c r="U356" i="20"/>
  <c r="T356" i="20"/>
  <c r="S356" i="20"/>
  <c r="R356" i="20"/>
  <c r="Q356" i="20"/>
  <c r="P356" i="20"/>
  <c r="O356" i="20"/>
  <c r="N356" i="20"/>
  <c r="M356" i="20"/>
  <c r="L356" i="20"/>
  <c r="K356" i="20"/>
  <c r="J356" i="20"/>
  <c r="I356" i="20"/>
  <c r="H356" i="20"/>
  <c r="G356" i="20"/>
  <c r="F356" i="20"/>
  <c r="E356" i="20"/>
  <c r="D356" i="20"/>
  <c r="C356" i="20"/>
  <c r="A356" i="20"/>
  <c r="W355" i="20"/>
  <c r="V355" i="20"/>
  <c r="U355" i="20"/>
  <c r="T355" i="20"/>
  <c r="S355" i="20"/>
  <c r="R355" i="20"/>
  <c r="Q355" i="20"/>
  <c r="P355" i="20"/>
  <c r="O355" i="20"/>
  <c r="N355" i="20"/>
  <c r="M355" i="20"/>
  <c r="L355" i="20"/>
  <c r="K355" i="20"/>
  <c r="J355" i="20"/>
  <c r="I355" i="20"/>
  <c r="H355" i="20"/>
  <c r="G355" i="20"/>
  <c r="F355" i="20"/>
  <c r="E355" i="20"/>
  <c r="D355" i="20"/>
  <c r="C355" i="20"/>
  <c r="B355" i="20" s="1"/>
  <c r="A355" i="20"/>
  <c r="W354" i="20"/>
  <c r="V354" i="20"/>
  <c r="U354" i="20"/>
  <c r="T354" i="20"/>
  <c r="S354" i="20"/>
  <c r="R354" i="20"/>
  <c r="Q354" i="20"/>
  <c r="P354" i="20"/>
  <c r="O354" i="20"/>
  <c r="N354" i="20"/>
  <c r="M354" i="20"/>
  <c r="L354" i="20"/>
  <c r="K354" i="20"/>
  <c r="J354" i="20"/>
  <c r="I354" i="20"/>
  <c r="H354" i="20"/>
  <c r="G354" i="20"/>
  <c r="F354" i="20"/>
  <c r="E354" i="20"/>
  <c r="D354" i="20"/>
  <c r="C354" i="20"/>
  <c r="B354" i="20" s="1"/>
  <c r="A354" i="20"/>
  <c r="W353" i="20"/>
  <c r="V353" i="20"/>
  <c r="U353" i="20"/>
  <c r="T353" i="20"/>
  <c r="S353" i="20"/>
  <c r="R353" i="20"/>
  <c r="Q353" i="20"/>
  <c r="P353" i="20"/>
  <c r="O353" i="20"/>
  <c r="N353" i="20"/>
  <c r="M353" i="20"/>
  <c r="L353" i="20"/>
  <c r="K353" i="20"/>
  <c r="J353" i="20"/>
  <c r="I353" i="20"/>
  <c r="H353" i="20"/>
  <c r="G353" i="20"/>
  <c r="F353" i="20"/>
  <c r="E353" i="20"/>
  <c r="D353" i="20"/>
  <c r="C353" i="20"/>
  <c r="A353" i="20"/>
  <c r="W352" i="20"/>
  <c r="V352" i="20"/>
  <c r="U352" i="20"/>
  <c r="T352" i="20"/>
  <c r="S352" i="20"/>
  <c r="R352" i="20"/>
  <c r="Q352" i="20"/>
  <c r="P352" i="20"/>
  <c r="O352" i="20"/>
  <c r="N352" i="20"/>
  <c r="M352" i="20"/>
  <c r="L352" i="20"/>
  <c r="K352" i="20"/>
  <c r="J352" i="20"/>
  <c r="I352" i="20"/>
  <c r="H352" i="20"/>
  <c r="G352" i="20"/>
  <c r="F352" i="20"/>
  <c r="E352" i="20"/>
  <c r="D352" i="20"/>
  <c r="C352" i="20"/>
  <c r="A352" i="20"/>
  <c r="W351" i="20"/>
  <c r="V351" i="20"/>
  <c r="U351" i="20"/>
  <c r="T351" i="20"/>
  <c r="S351" i="20"/>
  <c r="R351" i="20"/>
  <c r="Q351" i="20"/>
  <c r="P351" i="20"/>
  <c r="O351" i="20"/>
  <c r="N351" i="20"/>
  <c r="M351" i="20"/>
  <c r="L351" i="20"/>
  <c r="K351" i="20"/>
  <c r="J351" i="20"/>
  <c r="I351" i="20"/>
  <c r="H351" i="20"/>
  <c r="G351" i="20"/>
  <c r="F351" i="20"/>
  <c r="E351" i="20"/>
  <c r="D351" i="20"/>
  <c r="C351" i="20"/>
  <c r="A351" i="20"/>
  <c r="W350" i="20"/>
  <c r="V350" i="20"/>
  <c r="U350" i="20"/>
  <c r="T350" i="20"/>
  <c r="S350" i="20"/>
  <c r="R350" i="20"/>
  <c r="Q350" i="20"/>
  <c r="P350" i="20"/>
  <c r="O350" i="20"/>
  <c r="N350" i="20"/>
  <c r="M350" i="20"/>
  <c r="L350" i="20"/>
  <c r="K350" i="20"/>
  <c r="J350" i="20"/>
  <c r="I350" i="20"/>
  <c r="H350" i="20"/>
  <c r="G350" i="20"/>
  <c r="F350" i="20"/>
  <c r="E350" i="20"/>
  <c r="D350" i="20"/>
  <c r="C350" i="20"/>
  <c r="B350" i="20"/>
  <c r="A350" i="20"/>
  <c r="W349" i="20"/>
  <c r="V349" i="20"/>
  <c r="U349" i="20"/>
  <c r="T349" i="20"/>
  <c r="S349" i="20"/>
  <c r="R349" i="20"/>
  <c r="Q349" i="20"/>
  <c r="P349" i="20"/>
  <c r="O349" i="20"/>
  <c r="N349" i="20"/>
  <c r="M349" i="20"/>
  <c r="L349" i="20"/>
  <c r="K349" i="20"/>
  <c r="J349" i="20"/>
  <c r="I349" i="20"/>
  <c r="H349" i="20"/>
  <c r="G349" i="20"/>
  <c r="F349" i="20"/>
  <c r="E349" i="20"/>
  <c r="B349" i="20" s="1"/>
  <c r="D349" i="20"/>
  <c r="C349" i="20"/>
  <c r="A349" i="20"/>
  <c r="W348" i="20"/>
  <c r="V348" i="20"/>
  <c r="U348" i="20"/>
  <c r="T348" i="20"/>
  <c r="S348" i="20"/>
  <c r="R348" i="20"/>
  <c r="Q348" i="20"/>
  <c r="P348" i="20"/>
  <c r="O348" i="20"/>
  <c r="N348" i="20"/>
  <c r="M348" i="20"/>
  <c r="L348" i="20"/>
  <c r="K348" i="20"/>
  <c r="J348" i="20"/>
  <c r="I348" i="20"/>
  <c r="H348" i="20"/>
  <c r="G348" i="20"/>
  <c r="F348" i="20"/>
  <c r="E348" i="20"/>
  <c r="D348" i="20"/>
  <c r="C348" i="20"/>
  <c r="A348" i="20"/>
  <c r="W347" i="20"/>
  <c r="V347" i="20"/>
  <c r="U347" i="20"/>
  <c r="T347" i="20"/>
  <c r="S347" i="20"/>
  <c r="R347" i="20"/>
  <c r="Q347" i="20"/>
  <c r="P347" i="20"/>
  <c r="O347" i="20"/>
  <c r="N347" i="20"/>
  <c r="M347" i="20"/>
  <c r="L347" i="20"/>
  <c r="K347" i="20"/>
  <c r="J347" i="20"/>
  <c r="I347" i="20"/>
  <c r="H347" i="20"/>
  <c r="G347" i="20"/>
  <c r="F347" i="20"/>
  <c r="E347" i="20"/>
  <c r="D347" i="20"/>
  <c r="C347" i="20"/>
  <c r="A347" i="20"/>
  <c r="W346" i="20"/>
  <c r="V346" i="20"/>
  <c r="U346" i="20"/>
  <c r="T346" i="20"/>
  <c r="S346" i="20"/>
  <c r="R346" i="20"/>
  <c r="Q346" i="20"/>
  <c r="P346" i="20"/>
  <c r="O346" i="20"/>
  <c r="N346" i="20"/>
  <c r="M346" i="20"/>
  <c r="L346" i="20"/>
  <c r="K346" i="20"/>
  <c r="J346" i="20"/>
  <c r="I346" i="20"/>
  <c r="H346" i="20"/>
  <c r="G346" i="20"/>
  <c r="F346" i="20"/>
  <c r="E346" i="20"/>
  <c r="D346" i="20"/>
  <c r="C346" i="20"/>
  <c r="B346" i="20" s="1"/>
  <c r="A346" i="20"/>
  <c r="W345" i="20"/>
  <c r="V345" i="20"/>
  <c r="U345" i="20"/>
  <c r="T345" i="20"/>
  <c r="S345" i="20"/>
  <c r="R345" i="20"/>
  <c r="Q345" i="20"/>
  <c r="P345" i="20"/>
  <c r="O345" i="20"/>
  <c r="N345" i="20"/>
  <c r="M345" i="20"/>
  <c r="L345" i="20"/>
  <c r="K345" i="20"/>
  <c r="J345" i="20"/>
  <c r="I345" i="20"/>
  <c r="H345" i="20"/>
  <c r="G345" i="20"/>
  <c r="F345" i="20"/>
  <c r="E345" i="20"/>
  <c r="D345" i="20"/>
  <c r="C345" i="20"/>
  <c r="A345" i="20"/>
  <c r="W344" i="20"/>
  <c r="V344" i="20"/>
  <c r="U344" i="20"/>
  <c r="T344" i="20"/>
  <c r="S344" i="20"/>
  <c r="R344" i="20"/>
  <c r="Q344" i="20"/>
  <c r="P344" i="20"/>
  <c r="O344" i="20"/>
  <c r="N344" i="20"/>
  <c r="M344" i="20"/>
  <c r="L344" i="20"/>
  <c r="K344" i="20"/>
  <c r="J344" i="20"/>
  <c r="I344" i="20"/>
  <c r="H344" i="20"/>
  <c r="G344" i="20"/>
  <c r="F344" i="20"/>
  <c r="E344" i="20"/>
  <c r="D344" i="20"/>
  <c r="B344" i="20" s="1"/>
  <c r="C344" i="20"/>
  <c r="A344" i="20"/>
  <c r="W343" i="20"/>
  <c r="V343" i="20"/>
  <c r="U343" i="20"/>
  <c r="T343" i="20"/>
  <c r="S343" i="20"/>
  <c r="R343" i="20"/>
  <c r="Q343" i="20"/>
  <c r="P343" i="20"/>
  <c r="O343" i="20"/>
  <c r="N343" i="20"/>
  <c r="M343" i="20"/>
  <c r="L343" i="20"/>
  <c r="K343" i="20"/>
  <c r="J343" i="20"/>
  <c r="I343" i="20"/>
  <c r="H343" i="20"/>
  <c r="G343" i="20"/>
  <c r="F343" i="20"/>
  <c r="E343" i="20"/>
  <c r="D343" i="20"/>
  <c r="C343" i="20"/>
  <c r="A343" i="20"/>
  <c r="W342" i="20"/>
  <c r="V342" i="20"/>
  <c r="U342" i="20"/>
  <c r="T342" i="20"/>
  <c r="S342" i="20"/>
  <c r="R342" i="20"/>
  <c r="Q342" i="20"/>
  <c r="P342" i="20"/>
  <c r="O342" i="20"/>
  <c r="N342" i="20"/>
  <c r="M342" i="20"/>
  <c r="L342" i="20"/>
  <c r="K342" i="20"/>
  <c r="J342" i="20"/>
  <c r="I342" i="20"/>
  <c r="H342" i="20"/>
  <c r="G342" i="20"/>
  <c r="F342" i="20"/>
  <c r="E342" i="20"/>
  <c r="D342" i="20"/>
  <c r="B342" i="20" s="1"/>
  <c r="C342" i="20"/>
  <c r="A342" i="20"/>
  <c r="W341" i="20"/>
  <c r="V341" i="20"/>
  <c r="U341" i="20"/>
  <c r="T341" i="20"/>
  <c r="S341" i="20"/>
  <c r="R341" i="20"/>
  <c r="Q341" i="20"/>
  <c r="P341" i="20"/>
  <c r="O341" i="20"/>
  <c r="N341" i="20"/>
  <c r="M341" i="20"/>
  <c r="L341" i="20"/>
  <c r="K341" i="20"/>
  <c r="J341" i="20"/>
  <c r="I341" i="20"/>
  <c r="H341" i="20"/>
  <c r="G341" i="20"/>
  <c r="F341" i="20"/>
  <c r="E341" i="20"/>
  <c r="D341" i="20"/>
  <c r="C341" i="20"/>
  <c r="A341" i="20"/>
  <c r="W340" i="20"/>
  <c r="V340" i="20"/>
  <c r="U340" i="20"/>
  <c r="T340" i="20"/>
  <c r="S340" i="20"/>
  <c r="R340" i="20"/>
  <c r="Q340" i="20"/>
  <c r="P340" i="20"/>
  <c r="O340" i="20"/>
  <c r="N340" i="20"/>
  <c r="M340" i="20"/>
  <c r="L340" i="20"/>
  <c r="K340" i="20"/>
  <c r="J340" i="20"/>
  <c r="I340" i="20"/>
  <c r="H340" i="20"/>
  <c r="G340" i="20"/>
  <c r="F340" i="20"/>
  <c r="E340" i="20"/>
  <c r="D340" i="20"/>
  <c r="C340" i="20"/>
  <c r="A340" i="20"/>
  <c r="W339" i="20"/>
  <c r="V339" i="20"/>
  <c r="U339" i="20"/>
  <c r="T339" i="20"/>
  <c r="S339" i="20"/>
  <c r="R339" i="20"/>
  <c r="Q339" i="20"/>
  <c r="P339" i="20"/>
  <c r="O339" i="20"/>
  <c r="N339" i="20"/>
  <c r="M339" i="20"/>
  <c r="L339" i="20"/>
  <c r="K339" i="20"/>
  <c r="J339" i="20"/>
  <c r="I339" i="20"/>
  <c r="H339" i="20"/>
  <c r="G339" i="20"/>
  <c r="F339" i="20"/>
  <c r="E339" i="20"/>
  <c r="D339" i="20"/>
  <c r="C339" i="20"/>
  <c r="B339" i="20" s="1"/>
  <c r="A339" i="20"/>
  <c r="W338" i="20"/>
  <c r="V338" i="20"/>
  <c r="U338" i="20"/>
  <c r="T338" i="20"/>
  <c r="S338" i="20"/>
  <c r="R338" i="20"/>
  <c r="Q338" i="20"/>
  <c r="P338" i="20"/>
  <c r="O338" i="20"/>
  <c r="N338" i="20"/>
  <c r="M338" i="20"/>
  <c r="L338" i="20"/>
  <c r="K338" i="20"/>
  <c r="J338" i="20"/>
  <c r="I338" i="20"/>
  <c r="H338" i="20"/>
  <c r="G338" i="20"/>
  <c r="F338" i="20"/>
  <c r="E338" i="20"/>
  <c r="D338" i="20"/>
  <c r="C338" i="20"/>
  <c r="B338" i="20" s="1"/>
  <c r="A338" i="20"/>
  <c r="W337" i="20"/>
  <c r="V337" i="20"/>
  <c r="U337" i="20"/>
  <c r="T337" i="20"/>
  <c r="S337" i="20"/>
  <c r="R337" i="20"/>
  <c r="Q337" i="20"/>
  <c r="P337" i="20"/>
  <c r="O337" i="20"/>
  <c r="N337" i="20"/>
  <c r="M337" i="20"/>
  <c r="L337" i="20"/>
  <c r="K337" i="20"/>
  <c r="J337" i="20"/>
  <c r="I337" i="20"/>
  <c r="H337" i="20"/>
  <c r="G337" i="20"/>
  <c r="F337" i="20"/>
  <c r="E337" i="20"/>
  <c r="D337" i="20"/>
  <c r="C337" i="20"/>
  <c r="A337" i="20"/>
  <c r="W336" i="20"/>
  <c r="V336" i="20"/>
  <c r="U336" i="20"/>
  <c r="T336" i="20"/>
  <c r="S336" i="20"/>
  <c r="R336" i="20"/>
  <c r="Q336" i="20"/>
  <c r="P336" i="20"/>
  <c r="O336" i="20"/>
  <c r="N336" i="20"/>
  <c r="M336" i="20"/>
  <c r="L336" i="20"/>
  <c r="K336" i="20"/>
  <c r="J336" i="20"/>
  <c r="I336" i="20"/>
  <c r="H336" i="20"/>
  <c r="G336" i="20"/>
  <c r="F336" i="20"/>
  <c r="E336" i="20"/>
  <c r="D336" i="20"/>
  <c r="C336" i="20"/>
  <c r="A336" i="20"/>
  <c r="W335" i="20"/>
  <c r="V335" i="20"/>
  <c r="U335" i="20"/>
  <c r="T335" i="20"/>
  <c r="S335" i="20"/>
  <c r="R335" i="20"/>
  <c r="Q335" i="20"/>
  <c r="P335" i="20"/>
  <c r="O335" i="20"/>
  <c r="N335" i="20"/>
  <c r="M335" i="20"/>
  <c r="L335" i="20"/>
  <c r="K335" i="20"/>
  <c r="J335" i="20"/>
  <c r="I335" i="20"/>
  <c r="H335" i="20"/>
  <c r="G335" i="20"/>
  <c r="F335" i="20"/>
  <c r="E335" i="20"/>
  <c r="D335" i="20"/>
  <c r="C335" i="20"/>
  <c r="A335" i="20"/>
  <c r="W334" i="20"/>
  <c r="V334" i="20"/>
  <c r="U334" i="20"/>
  <c r="T334" i="20"/>
  <c r="S334" i="20"/>
  <c r="R334" i="20"/>
  <c r="Q334" i="20"/>
  <c r="P334" i="20"/>
  <c r="O334" i="20"/>
  <c r="N334" i="20"/>
  <c r="M334" i="20"/>
  <c r="L334" i="20"/>
  <c r="K334" i="20"/>
  <c r="J334" i="20"/>
  <c r="I334" i="20"/>
  <c r="H334" i="20"/>
  <c r="G334" i="20"/>
  <c r="F334" i="20"/>
  <c r="E334" i="20"/>
  <c r="D334" i="20"/>
  <c r="C334" i="20"/>
  <c r="B334" i="20"/>
  <c r="A334" i="20"/>
  <c r="W333" i="20"/>
  <c r="V333" i="20"/>
  <c r="U333" i="20"/>
  <c r="T333" i="20"/>
  <c r="S333" i="20"/>
  <c r="R333" i="20"/>
  <c r="Q333" i="20"/>
  <c r="P333" i="20"/>
  <c r="O333" i="20"/>
  <c r="N333" i="20"/>
  <c r="M333" i="20"/>
  <c r="L333" i="20"/>
  <c r="K333" i="20"/>
  <c r="J333" i="20"/>
  <c r="I333" i="20"/>
  <c r="H333" i="20"/>
  <c r="G333" i="20"/>
  <c r="F333" i="20"/>
  <c r="E333" i="20"/>
  <c r="B333" i="20" s="1"/>
  <c r="D333" i="20"/>
  <c r="C333" i="20"/>
  <c r="A333" i="20"/>
  <c r="W332" i="20"/>
  <c r="V332" i="20"/>
  <c r="U332" i="20"/>
  <c r="T332" i="20"/>
  <c r="S332" i="20"/>
  <c r="R332" i="20"/>
  <c r="Q332" i="20"/>
  <c r="P332" i="20"/>
  <c r="O332" i="20"/>
  <c r="N332" i="20"/>
  <c r="M332" i="20"/>
  <c r="L332" i="20"/>
  <c r="K332" i="20"/>
  <c r="J332" i="20"/>
  <c r="I332" i="20"/>
  <c r="H332" i="20"/>
  <c r="G332" i="20"/>
  <c r="F332" i="20"/>
  <c r="E332" i="20"/>
  <c r="D332" i="20"/>
  <c r="C332" i="20"/>
  <c r="A332" i="20"/>
  <c r="W331" i="20"/>
  <c r="V331" i="20"/>
  <c r="U331" i="20"/>
  <c r="T331" i="20"/>
  <c r="S331" i="20"/>
  <c r="R331" i="20"/>
  <c r="Q331" i="20"/>
  <c r="P331" i="20"/>
  <c r="O331" i="20"/>
  <c r="N331" i="20"/>
  <c r="M331" i="20"/>
  <c r="L331" i="20"/>
  <c r="K331" i="20"/>
  <c r="J331" i="20"/>
  <c r="I331" i="20"/>
  <c r="H331" i="20"/>
  <c r="G331" i="20"/>
  <c r="F331" i="20"/>
  <c r="E331" i="20"/>
  <c r="D331" i="20"/>
  <c r="C331" i="20"/>
  <c r="A331" i="20"/>
  <c r="W330" i="20"/>
  <c r="V330" i="20"/>
  <c r="U330" i="20"/>
  <c r="T330" i="20"/>
  <c r="S330" i="20"/>
  <c r="R330" i="20"/>
  <c r="Q330" i="20"/>
  <c r="P330" i="20"/>
  <c r="O330" i="20"/>
  <c r="N330" i="20"/>
  <c r="M330" i="20"/>
  <c r="L330" i="20"/>
  <c r="K330" i="20"/>
  <c r="J330" i="20"/>
  <c r="I330" i="20"/>
  <c r="H330" i="20"/>
  <c r="G330" i="20"/>
  <c r="F330" i="20"/>
  <c r="E330" i="20"/>
  <c r="D330" i="20"/>
  <c r="C330" i="20"/>
  <c r="B330" i="20" s="1"/>
  <c r="A330" i="20"/>
  <c r="W329" i="20"/>
  <c r="V329" i="20"/>
  <c r="U329" i="20"/>
  <c r="T329" i="20"/>
  <c r="S329" i="20"/>
  <c r="R329" i="20"/>
  <c r="Q329" i="20"/>
  <c r="P329" i="20"/>
  <c r="O329" i="20"/>
  <c r="N329" i="20"/>
  <c r="M329" i="20"/>
  <c r="L329" i="20"/>
  <c r="K329" i="20"/>
  <c r="J329" i="20"/>
  <c r="I329" i="20"/>
  <c r="H329" i="20"/>
  <c r="G329" i="20"/>
  <c r="F329" i="20"/>
  <c r="E329" i="20"/>
  <c r="D329" i="20"/>
  <c r="C329" i="20"/>
  <c r="A329" i="20"/>
  <c r="W328" i="20"/>
  <c r="V328" i="20"/>
  <c r="U328" i="20"/>
  <c r="T328" i="20"/>
  <c r="S328" i="20"/>
  <c r="R328" i="20"/>
  <c r="Q328" i="20"/>
  <c r="P328" i="20"/>
  <c r="O328" i="20"/>
  <c r="N328" i="20"/>
  <c r="M328" i="20"/>
  <c r="L328" i="20"/>
  <c r="K328" i="20"/>
  <c r="J328" i="20"/>
  <c r="I328" i="20"/>
  <c r="H328" i="20"/>
  <c r="G328" i="20"/>
  <c r="F328" i="20"/>
  <c r="E328" i="20"/>
  <c r="D328" i="20"/>
  <c r="B328" i="20" s="1"/>
  <c r="C328" i="20"/>
  <c r="A328" i="20"/>
  <c r="W327" i="20"/>
  <c r="V327" i="20"/>
  <c r="U327" i="20"/>
  <c r="T327" i="20"/>
  <c r="S327" i="20"/>
  <c r="R327" i="20"/>
  <c r="Q327" i="20"/>
  <c r="P327" i="20"/>
  <c r="O327" i="20"/>
  <c r="N327" i="20"/>
  <c r="M327" i="20"/>
  <c r="L327" i="20"/>
  <c r="K327" i="20"/>
  <c r="J327" i="20"/>
  <c r="I327" i="20"/>
  <c r="H327" i="20"/>
  <c r="G327" i="20"/>
  <c r="F327" i="20"/>
  <c r="E327" i="20"/>
  <c r="D327" i="20"/>
  <c r="C327" i="20"/>
  <c r="A327" i="20"/>
  <c r="W326" i="20"/>
  <c r="V326" i="20"/>
  <c r="U326" i="20"/>
  <c r="T326" i="20"/>
  <c r="S326" i="20"/>
  <c r="R326" i="20"/>
  <c r="Q326" i="20"/>
  <c r="P326" i="20"/>
  <c r="O326" i="20"/>
  <c r="N326" i="20"/>
  <c r="M326" i="20"/>
  <c r="L326" i="20"/>
  <c r="K326" i="20"/>
  <c r="J326" i="20"/>
  <c r="I326" i="20"/>
  <c r="H326" i="20"/>
  <c r="G326" i="20"/>
  <c r="F326" i="20"/>
  <c r="E326" i="20"/>
  <c r="D326" i="20"/>
  <c r="B326" i="20" s="1"/>
  <c r="C326" i="20"/>
  <c r="A326" i="20"/>
  <c r="W325" i="20"/>
  <c r="V325" i="20"/>
  <c r="U325" i="20"/>
  <c r="T325" i="20"/>
  <c r="S325" i="20"/>
  <c r="R325" i="20"/>
  <c r="Q325" i="20"/>
  <c r="P325" i="20"/>
  <c r="O325" i="20"/>
  <c r="N325" i="20"/>
  <c r="M325" i="20"/>
  <c r="L325" i="20"/>
  <c r="K325" i="20"/>
  <c r="J325" i="20"/>
  <c r="I325" i="20"/>
  <c r="H325" i="20"/>
  <c r="G325" i="20"/>
  <c r="F325" i="20"/>
  <c r="E325" i="20"/>
  <c r="D325" i="20"/>
  <c r="C325" i="20"/>
  <c r="A325" i="20"/>
  <c r="W324" i="20"/>
  <c r="V324" i="20"/>
  <c r="U324" i="20"/>
  <c r="T324" i="20"/>
  <c r="S324" i="20"/>
  <c r="R324" i="20"/>
  <c r="Q324" i="20"/>
  <c r="P324" i="20"/>
  <c r="O324" i="20"/>
  <c r="N324" i="20"/>
  <c r="M324" i="20"/>
  <c r="L324" i="20"/>
  <c r="K324" i="20"/>
  <c r="J324" i="20"/>
  <c r="I324" i="20"/>
  <c r="H324" i="20"/>
  <c r="G324" i="20"/>
  <c r="F324" i="20"/>
  <c r="E324" i="20"/>
  <c r="D324" i="20"/>
  <c r="C324" i="20"/>
  <c r="A324" i="20"/>
  <c r="W323" i="20"/>
  <c r="V323" i="20"/>
  <c r="U323" i="20"/>
  <c r="T323" i="20"/>
  <c r="S323" i="20"/>
  <c r="R323" i="20"/>
  <c r="Q323" i="20"/>
  <c r="P323" i="20"/>
  <c r="O323" i="20"/>
  <c r="N323" i="20"/>
  <c r="M323" i="20"/>
  <c r="L323" i="20"/>
  <c r="K323" i="20"/>
  <c r="J323" i="20"/>
  <c r="I323" i="20"/>
  <c r="H323" i="20"/>
  <c r="G323" i="20"/>
  <c r="F323" i="20"/>
  <c r="E323" i="20"/>
  <c r="D323" i="20"/>
  <c r="C323" i="20"/>
  <c r="B323" i="20" s="1"/>
  <c r="A323" i="20"/>
  <c r="W322" i="20"/>
  <c r="V322" i="20"/>
  <c r="U322" i="20"/>
  <c r="T322" i="20"/>
  <c r="S322" i="20"/>
  <c r="R322" i="20"/>
  <c r="Q322" i="20"/>
  <c r="P322" i="20"/>
  <c r="O322" i="20"/>
  <c r="N322" i="20"/>
  <c r="M322" i="20"/>
  <c r="L322" i="20"/>
  <c r="K322" i="20"/>
  <c r="J322" i="20"/>
  <c r="I322" i="20"/>
  <c r="H322" i="20"/>
  <c r="G322" i="20"/>
  <c r="F322" i="20"/>
  <c r="E322" i="20"/>
  <c r="D322" i="20"/>
  <c r="C322" i="20"/>
  <c r="B322" i="20" s="1"/>
  <c r="A322" i="20"/>
  <c r="W321" i="20"/>
  <c r="V321" i="20"/>
  <c r="U321" i="20"/>
  <c r="T321" i="20"/>
  <c r="S321" i="20"/>
  <c r="R321" i="20"/>
  <c r="Q321" i="20"/>
  <c r="P321" i="20"/>
  <c r="O321" i="20"/>
  <c r="N321" i="20"/>
  <c r="M321" i="20"/>
  <c r="L321" i="20"/>
  <c r="K321" i="20"/>
  <c r="J321" i="20"/>
  <c r="I321" i="20"/>
  <c r="H321" i="20"/>
  <c r="G321" i="20"/>
  <c r="F321" i="20"/>
  <c r="E321" i="20"/>
  <c r="D321" i="20"/>
  <c r="C321" i="20"/>
  <c r="A321" i="20"/>
  <c r="W320" i="20"/>
  <c r="V320" i="20"/>
  <c r="U320" i="20"/>
  <c r="T320" i="20"/>
  <c r="S320" i="20"/>
  <c r="R320" i="20"/>
  <c r="Q320" i="20"/>
  <c r="P320" i="20"/>
  <c r="O320" i="20"/>
  <c r="N320" i="20"/>
  <c r="M320" i="20"/>
  <c r="L320" i="20"/>
  <c r="K320" i="20"/>
  <c r="J320" i="20"/>
  <c r="I320" i="20"/>
  <c r="H320" i="20"/>
  <c r="G320" i="20"/>
  <c r="F320" i="20"/>
  <c r="E320" i="20"/>
  <c r="D320" i="20"/>
  <c r="C320" i="20"/>
  <c r="A320" i="20"/>
  <c r="W319" i="20"/>
  <c r="V319" i="20"/>
  <c r="U319" i="20"/>
  <c r="T319" i="20"/>
  <c r="S319" i="20"/>
  <c r="R319" i="20"/>
  <c r="Q319" i="20"/>
  <c r="P319" i="20"/>
  <c r="O319" i="20"/>
  <c r="N319" i="20"/>
  <c r="M319" i="20"/>
  <c r="L319" i="20"/>
  <c r="K319" i="20"/>
  <c r="J319" i="20"/>
  <c r="I319" i="20"/>
  <c r="H319" i="20"/>
  <c r="G319" i="20"/>
  <c r="F319" i="20"/>
  <c r="E319" i="20"/>
  <c r="D319" i="20"/>
  <c r="C319" i="20"/>
  <c r="A319" i="20"/>
  <c r="W318" i="20"/>
  <c r="V318" i="20"/>
  <c r="U318" i="20"/>
  <c r="T318" i="20"/>
  <c r="S318" i="20"/>
  <c r="R318" i="20"/>
  <c r="Q318" i="20"/>
  <c r="P318" i="20"/>
  <c r="O318" i="20"/>
  <c r="N318" i="20"/>
  <c r="M318" i="20"/>
  <c r="L318" i="20"/>
  <c r="K318" i="20"/>
  <c r="J318" i="20"/>
  <c r="I318" i="20"/>
  <c r="H318" i="20"/>
  <c r="G318" i="20"/>
  <c r="F318" i="20"/>
  <c r="E318" i="20"/>
  <c r="D318" i="20"/>
  <c r="C318" i="20"/>
  <c r="B318" i="20"/>
  <c r="A318" i="20"/>
  <c r="W317" i="20"/>
  <c r="V317" i="20"/>
  <c r="U317" i="20"/>
  <c r="T317" i="20"/>
  <c r="S317" i="20"/>
  <c r="R317" i="20"/>
  <c r="Q317" i="20"/>
  <c r="P317" i="20"/>
  <c r="O317" i="20"/>
  <c r="N317" i="20"/>
  <c r="M317" i="20"/>
  <c r="L317" i="20"/>
  <c r="K317" i="20"/>
  <c r="J317" i="20"/>
  <c r="I317" i="20"/>
  <c r="H317" i="20"/>
  <c r="G317" i="20"/>
  <c r="F317" i="20"/>
  <c r="E317" i="20"/>
  <c r="B317" i="20" s="1"/>
  <c r="D317" i="20"/>
  <c r="C317" i="20"/>
  <c r="A317" i="20"/>
  <c r="W316" i="20"/>
  <c r="V316" i="20"/>
  <c r="U316" i="20"/>
  <c r="T316" i="20"/>
  <c r="S316" i="20"/>
  <c r="R316" i="20"/>
  <c r="Q316" i="20"/>
  <c r="P316" i="20"/>
  <c r="O316" i="20"/>
  <c r="N316" i="20"/>
  <c r="M316" i="20"/>
  <c r="L316" i="20"/>
  <c r="K316" i="20"/>
  <c r="J316" i="20"/>
  <c r="I316" i="20"/>
  <c r="H316" i="20"/>
  <c r="G316" i="20"/>
  <c r="F316" i="20"/>
  <c r="E316" i="20"/>
  <c r="D316" i="20"/>
  <c r="C316" i="20"/>
  <c r="A316" i="20"/>
  <c r="W315" i="20"/>
  <c r="V315" i="20"/>
  <c r="U315" i="20"/>
  <c r="T315" i="20"/>
  <c r="S315" i="20"/>
  <c r="R315" i="20"/>
  <c r="Q315" i="20"/>
  <c r="P315" i="20"/>
  <c r="O315" i="20"/>
  <c r="N315" i="20"/>
  <c r="M315" i="20"/>
  <c r="L315" i="20"/>
  <c r="K315" i="20"/>
  <c r="J315" i="20"/>
  <c r="I315" i="20"/>
  <c r="H315" i="20"/>
  <c r="G315" i="20"/>
  <c r="F315" i="20"/>
  <c r="E315" i="20"/>
  <c r="D315" i="20"/>
  <c r="C315" i="20"/>
  <c r="A315" i="20"/>
  <c r="W314" i="20"/>
  <c r="V314" i="20"/>
  <c r="U314" i="20"/>
  <c r="T314" i="20"/>
  <c r="S314" i="20"/>
  <c r="R314" i="20"/>
  <c r="Q314" i="20"/>
  <c r="P314" i="20"/>
  <c r="O314" i="20"/>
  <c r="N314" i="20"/>
  <c r="M314" i="20"/>
  <c r="L314" i="20"/>
  <c r="K314" i="20"/>
  <c r="J314" i="20"/>
  <c r="I314" i="20"/>
  <c r="H314" i="20"/>
  <c r="G314" i="20"/>
  <c r="F314" i="20"/>
  <c r="E314" i="20"/>
  <c r="D314" i="20"/>
  <c r="C314" i="20"/>
  <c r="B314" i="20" s="1"/>
  <c r="A314" i="20"/>
  <c r="W313" i="20"/>
  <c r="V313" i="20"/>
  <c r="U313" i="20"/>
  <c r="T313" i="20"/>
  <c r="S313" i="20"/>
  <c r="R313" i="20"/>
  <c r="Q313" i="20"/>
  <c r="P313" i="20"/>
  <c r="O313" i="20"/>
  <c r="N313" i="20"/>
  <c r="M313" i="20"/>
  <c r="L313" i="20"/>
  <c r="K313" i="20"/>
  <c r="J313" i="20"/>
  <c r="I313" i="20"/>
  <c r="H313" i="20"/>
  <c r="G313" i="20"/>
  <c r="F313" i="20"/>
  <c r="E313" i="20"/>
  <c r="D313" i="20"/>
  <c r="C313" i="20"/>
  <c r="A313" i="20"/>
  <c r="W312" i="20"/>
  <c r="V312" i="20"/>
  <c r="U312" i="20"/>
  <c r="T312" i="20"/>
  <c r="S312" i="20"/>
  <c r="R312" i="20"/>
  <c r="Q312" i="20"/>
  <c r="P312" i="20"/>
  <c r="O312" i="20"/>
  <c r="N312" i="20"/>
  <c r="M312" i="20"/>
  <c r="L312" i="20"/>
  <c r="K312" i="20"/>
  <c r="J312" i="20"/>
  <c r="I312" i="20"/>
  <c r="H312" i="20"/>
  <c r="G312" i="20"/>
  <c r="F312" i="20"/>
  <c r="E312" i="20"/>
  <c r="D312" i="20"/>
  <c r="B312" i="20" s="1"/>
  <c r="C312" i="20"/>
  <c r="A312" i="20"/>
  <c r="W311" i="20"/>
  <c r="V311" i="20"/>
  <c r="U311" i="20"/>
  <c r="T311" i="20"/>
  <c r="S311" i="20"/>
  <c r="R311" i="20"/>
  <c r="Q311" i="20"/>
  <c r="P311" i="20"/>
  <c r="O311" i="20"/>
  <c r="N311" i="20"/>
  <c r="M311" i="20"/>
  <c r="L311" i="20"/>
  <c r="K311" i="20"/>
  <c r="J311" i="20"/>
  <c r="I311" i="20"/>
  <c r="H311" i="20"/>
  <c r="G311" i="20"/>
  <c r="F311" i="20"/>
  <c r="E311" i="20"/>
  <c r="D311" i="20"/>
  <c r="C311" i="20"/>
  <c r="A311" i="20"/>
  <c r="W310" i="20"/>
  <c r="V310" i="20"/>
  <c r="U310" i="20"/>
  <c r="T310" i="20"/>
  <c r="S310" i="20"/>
  <c r="R310" i="20"/>
  <c r="Q310" i="20"/>
  <c r="P310" i="20"/>
  <c r="O310" i="20"/>
  <c r="N310" i="20"/>
  <c r="M310" i="20"/>
  <c r="L310" i="20"/>
  <c r="K310" i="20"/>
  <c r="J310" i="20"/>
  <c r="I310" i="20"/>
  <c r="H310" i="20"/>
  <c r="G310" i="20"/>
  <c r="F310" i="20"/>
  <c r="E310" i="20"/>
  <c r="D310" i="20"/>
  <c r="B310" i="20" s="1"/>
  <c r="C310" i="20"/>
  <c r="A310" i="20"/>
  <c r="W309" i="20"/>
  <c r="V309" i="20"/>
  <c r="U309" i="20"/>
  <c r="T309" i="20"/>
  <c r="S309" i="20"/>
  <c r="R309" i="20"/>
  <c r="Q309" i="20"/>
  <c r="P309" i="20"/>
  <c r="O309" i="20"/>
  <c r="N309" i="20"/>
  <c r="M309" i="20"/>
  <c r="L309" i="20"/>
  <c r="K309" i="20"/>
  <c r="J309" i="20"/>
  <c r="I309" i="20"/>
  <c r="H309" i="20"/>
  <c r="G309" i="20"/>
  <c r="F309" i="20"/>
  <c r="E309" i="20"/>
  <c r="D309" i="20"/>
  <c r="C309" i="20"/>
  <c r="B309" i="20" s="1"/>
  <c r="A309" i="20"/>
  <c r="W308" i="20"/>
  <c r="V308" i="20"/>
  <c r="U308" i="20"/>
  <c r="T308" i="20"/>
  <c r="S308" i="20"/>
  <c r="R308" i="20"/>
  <c r="Q308" i="20"/>
  <c r="P308" i="20"/>
  <c r="O308" i="20"/>
  <c r="N308" i="20"/>
  <c r="M308" i="20"/>
  <c r="L308" i="20"/>
  <c r="K308" i="20"/>
  <c r="J308" i="20"/>
  <c r="I308" i="20"/>
  <c r="H308" i="20"/>
  <c r="G308" i="20"/>
  <c r="F308" i="20"/>
  <c r="E308" i="20"/>
  <c r="D308" i="20"/>
  <c r="C308" i="20"/>
  <c r="A308" i="20"/>
  <c r="W307" i="20"/>
  <c r="V307" i="20"/>
  <c r="U307" i="20"/>
  <c r="T307" i="20"/>
  <c r="S307" i="20"/>
  <c r="R307" i="20"/>
  <c r="Q307" i="20"/>
  <c r="P307" i="20"/>
  <c r="O307" i="20"/>
  <c r="N307" i="20"/>
  <c r="M307" i="20"/>
  <c r="L307" i="20"/>
  <c r="K307" i="20"/>
  <c r="J307" i="20"/>
  <c r="I307" i="20"/>
  <c r="H307" i="20"/>
  <c r="G307" i="20"/>
  <c r="F307" i="20"/>
  <c r="E307" i="20"/>
  <c r="D307" i="20"/>
  <c r="C307" i="20"/>
  <c r="B307" i="20" s="1"/>
  <c r="A307" i="20"/>
  <c r="W306" i="20"/>
  <c r="V306" i="20"/>
  <c r="U306" i="20"/>
  <c r="T306" i="20"/>
  <c r="S306" i="20"/>
  <c r="R306" i="20"/>
  <c r="Q306" i="20"/>
  <c r="P306" i="20"/>
  <c r="O306" i="20"/>
  <c r="N306" i="20"/>
  <c r="M306" i="20"/>
  <c r="L306" i="20"/>
  <c r="K306" i="20"/>
  <c r="J306" i="20"/>
  <c r="I306" i="20"/>
  <c r="H306" i="20"/>
  <c r="G306" i="20"/>
  <c r="F306" i="20"/>
  <c r="E306" i="20"/>
  <c r="B306" i="20" s="1"/>
  <c r="D306" i="20"/>
  <c r="C306" i="20"/>
  <c r="A306" i="20"/>
  <c r="W305" i="20"/>
  <c r="V305" i="20"/>
  <c r="U305" i="20"/>
  <c r="T305" i="20"/>
  <c r="S305" i="20"/>
  <c r="R305" i="20"/>
  <c r="Q305" i="20"/>
  <c r="P305" i="20"/>
  <c r="O305" i="20"/>
  <c r="N305" i="20"/>
  <c r="M305" i="20"/>
  <c r="L305" i="20"/>
  <c r="K305" i="20"/>
  <c r="J305" i="20"/>
  <c r="I305" i="20"/>
  <c r="H305" i="20"/>
  <c r="G305" i="20"/>
  <c r="F305" i="20"/>
  <c r="E305" i="20"/>
  <c r="D305" i="20"/>
  <c r="C305" i="20"/>
  <c r="A305" i="20"/>
  <c r="W304" i="20"/>
  <c r="V304" i="20"/>
  <c r="U304" i="20"/>
  <c r="T304" i="20"/>
  <c r="S304" i="20"/>
  <c r="R304" i="20"/>
  <c r="Q304" i="20"/>
  <c r="P304" i="20"/>
  <c r="O304" i="20"/>
  <c r="N304" i="20"/>
  <c r="M304" i="20"/>
  <c r="L304" i="20"/>
  <c r="K304" i="20"/>
  <c r="J304" i="20"/>
  <c r="I304" i="20"/>
  <c r="H304" i="20"/>
  <c r="G304" i="20"/>
  <c r="F304" i="20"/>
  <c r="E304" i="20"/>
  <c r="D304" i="20"/>
  <c r="C304" i="20"/>
  <c r="A304" i="20"/>
  <c r="W303" i="20"/>
  <c r="V303" i="20"/>
  <c r="U303" i="20"/>
  <c r="T303" i="20"/>
  <c r="S303" i="20"/>
  <c r="R303" i="20"/>
  <c r="Q303" i="20"/>
  <c r="P303" i="20"/>
  <c r="O303" i="20"/>
  <c r="N303" i="20"/>
  <c r="M303" i="20"/>
  <c r="L303" i="20"/>
  <c r="K303" i="20"/>
  <c r="J303" i="20"/>
  <c r="I303" i="20"/>
  <c r="H303" i="20"/>
  <c r="G303" i="20"/>
  <c r="F303" i="20"/>
  <c r="E303" i="20"/>
  <c r="D303" i="20"/>
  <c r="C303" i="20"/>
  <c r="A303" i="20"/>
  <c r="W302" i="20"/>
  <c r="V302" i="20"/>
  <c r="U302" i="20"/>
  <c r="T302" i="20"/>
  <c r="S302" i="20"/>
  <c r="R302" i="20"/>
  <c r="Q302" i="20"/>
  <c r="P302" i="20"/>
  <c r="O302" i="20"/>
  <c r="N302" i="20"/>
  <c r="M302" i="20"/>
  <c r="L302" i="20"/>
  <c r="K302" i="20"/>
  <c r="J302" i="20"/>
  <c r="I302" i="20"/>
  <c r="H302" i="20"/>
  <c r="G302" i="20"/>
  <c r="F302" i="20"/>
  <c r="E302" i="20"/>
  <c r="D302" i="20"/>
  <c r="C302" i="20"/>
  <c r="B302" i="20"/>
  <c r="A302" i="20"/>
  <c r="W301" i="20"/>
  <c r="V301" i="20"/>
  <c r="U301" i="20"/>
  <c r="T301" i="20"/>
  <c r="S301" i="20"/>
  <c r="R301" i="20"/>
  <c r="Q301" i="20"/>
  <c r="P301" i="20"/>
  <c r="O301" i="20"/>
  <c r="N301" i="20"/>
  <c r="M301" i="20"/>
  <c r="L301" i="20"/>
  <c r="K301" i="20"/>
  <c r="J301" i="20"/>
  <c r="I301" i="20"/>
  <c r="H301" i="20"/>
  <c r="G301" i="20"/>
  <c r="F301" i="20"/>
  <c r="E301" i="20"/>
  <c r="B301" i="20" s="1"/>
  <c r="D301" i="20"/>
  <c r="C301" i="20"/>
  <c r="A301" i="20"/>
  <c r="W300" i="20"/>
  <c r="V300" i="20"/>
  <c r="U300" i="20"/>
  <c r="T300" i="20"/>
  <c r="S300" i="20"/>
  <c r="R300" i="20"/>
  <c r="Q300" i="20"/>
  <c r="P300" i="20"/>
  <c r="O300" i="20"/>
  <c r="N300" i="20"/>
  <c r="M300" i="20"/>
  <c r="L300" i="20"/>
  <c r="K300" i="20"/>
  <c r="J300" i="20"/>
  <c r="I300" i="20"/>
  <c r="H300" i="20"/>
  <c r="G300" i="20"/>
  <c r="F300" i="20"/>
  <c r="E300" i="20"/>
  <c r="D300" i="20"/>
  <c r="C300" i="20"/>
  <c r="A300" i="20"/>
  <c r="W299" i="20"/>
  <c r="V299" i="20"/>
  <c r="U299" i="20"/>
  <c r="T299" i="20"/>
  <c r="S299" i="20"/>
  <c r="R299" i="20"/>
  <c r="Q299" i="20"/>
  <c r="P299" i="20"/>
  <c r="O299" i="20"/>
  <c r="N299" i="20"/>
  <c r="M299" i="20"/>
  <c r="L299" i="20"/>
  <c r="K299" i="20"/>
  <c r="J299" i="20"/>
  <c r="I299" i="20"/>
  <c r="H299" i="20"/>
  <c r="G299" i="20"/>
  <c r="F299" i="20"/>
  <c r="E299" i="20"/>
  <c r="D299" i="20"/>
  <c r="C299" i="20"/>
  <c r="A299" i="20"/>
  <c r="W298" i="20"/>
  <c r="V298" i="20"/>
  <c r="U298" i="20"/>
  <c r="T298" i="20"/>
  <c r="S298" i="20"/>
  <c r="R298" i="20"/>
  <c r="Q298" i="20"/>
  <c r="P298" i="20"/>
  <c r="O298" i="20"/>
  <c r="N298" i="20"/>
  <c r="M298" i="20"/>
  <c r="L298" i="20"/>
  <c r="K298" i="20"/>
  <c r="J298" i="20"/>
  <c r="I298" i="20"/>
  <c r="H298" i="20"/>
  <c r="G298" i="20"/>
  <c r="F298" i="20"/>
  <c r="E298" i="20"/>
  <c r="D298" i="20"/>
  <c r="C298" i="20"/>
  <c r="B298" i="20" s="1"/>
  <c r="A298" i="20"/>
  <c r="W297" i="20"/>
  <c r="V297" i="20"/>
  <c r="U297" i="20"/>
  <c r="T297" i="20"/>
  <c r="S297" i="20"/>
  <c r="R297" i="20"/>
  <c r="Q297" i="20"/>
  <c r="P297" i="20"/>
  <c r="O297" i="20"/>
  <c r="N297" i="20"/>
  <c r="M297" i="20"/>
  <c r="L297" i="20"/>
  <c r="K297" i="20"/>
  <c r="J297" i="20"/>
  <c r="I297" i="20"/>
  <c r="H297" i="20"/>
  <c r="G297" i="20"/>
  <c r="F297" i="20"/>
  <c r="E297" i="20"/>
  <c r="D297" i="20"/>
  <c r="C297" i="20"/>
  <c r="A297" i="20"/>
  <c r="W296" i="20"/>
  <c r="V296" i="20"/>
  <c r="U296" i="20"/>
  <c r="T296" i="20"/>
  <c r="S296" i="20"/>
  <c r="R296" i="20"/>
  <c r="Q296" i="20"/>
  <c r="P296" i="20"/>
  <c r="O296" i="20"/>
  <c r="N296" i="20"/>
  <c r="M296" i="20"/>
  <c r="L296" i="20"/>
  <c r="K296" i="20"/>
  <c r="J296" i="20"/>
  <c r="I296" i="20"/>
  <c r="H296" i="20"/>
  <c r="G296" i="20"/>
  <c r="F296" i="20"/>
  <c r="E296" i="20"/>
  <c r="D296" i="20"/>
  <c r="B296" i="20" s="1"/>
  <c r="C296" i="20"/>
  <c r="A296" i="20"/>
  <c r="W295" i="20"/>
  <c r="V295" i="20"/>
  <c r="U295" i="20"/>
  <c r="T295" i="20"/>
  <c r="S295" i="20"/>
  <c r="R295" i="20"/>
  <c r="Q295" i="20"/>
  <c r="P295" i="20"/>
  <c r="O295" i="20"/>
  <c r="N295" i="20"/>
  <c r="M295" i="20"/>
  <c r="L295" i="20"/>
  <c r="K295" i="20"/>
  <c r="J295" i="20"/>
  <c r="I295" i="20"/>
  <c r="H295" i="20"/>
  <c r="G295" i="20"/>
  <c r="F295" i="20"/>
  <c r="E295" i="20"/>
  <c r="D295" i="20"/>
  <c r="C295" i="20"/>
  <c r="A295" i="20"/>
  <c r="W294" i="20"/>
  <c r="V294" i="20"/>
  <c r="U294" i="20"/>
  <c r="T294" i="20"/>
  <c r="S294" i="20"/>
  <c r="R294" i="20"/>
  <c r="Q294" i="20"/>
  <c r="P294" i="20"/>
  <c r="O294" i="20"/>
  <c r="N294" i="20"/>
  <c r="M294" i="20"/>
  <c r="L294" i="20"/>
  <c r="K294" i="20"/>
  <c r="J294" i="20"/>
  <c r="I294" i="20"/>
  <c r="H294" i="20"/>
  <c r="G294" i="20"/>
  <c r="F294" i="20"/>
  <c r="E294" i="20"/>
  <c r="D294" i="20"/>
  <c r="B294" i="20" s="1"/>
  <c r="C294" i="20"/>
  <c r="A294" i="20"/>
  <c r="W293" i="20"/>
  <c r="V293" i="20"/>
  <c r="U293" i="20"/>
  <c r="T293" i="20"/>
  <c r="S293" i="20"/>
  <c r="R293" i="20"/>
  <c r="Q293" i="20"/>
  <c r="P293" i="20"/>
  <c r="O293" i="20"/>
  <c r="N293" i="20"/>
  <c r="M293" i="20"/>
  <c r="L293" i="20"/>
  <c r="K293" i="20"/>
  <c r="J293" i="20"/>
  <c r="I293" i="20"/>
  <c r="H293" i="20"/>
  <c r="G293" i="20"/>
  <c r="F293" i="20"/>
  <c r="E293" i="20"/>
  <c r="D293" i="20"/>
  <c r="C293" i="20"/>
  <c r="A293" i="20"/>
  <c r="W292" i="20"/>
  <c r="V292" i="20"/>
  <c r="U292" i="20"/>
  <c r="T292" i="20"/>
  <c r="S292" i="20"/>
  <c r="R292" i="20"/>
  <c r="Q292" i="20"/>
  <c r="P292" i="20"/>
  <c r="O292" i="20"/>
  <c r="N292" i="20"/>
  <c r="M292" i="20"/>
  <c r="L292" i="20"/>
  <c r="K292" i="20"/>
  <c r="J292" i="20"/>
  <c r="I292" i="20"/>
  <c r="H292" i="20"/>
  <c r="G292" i="20"/>
  <c r="F292" i="20"/>
  <c r="E292" i="20"/>
  <c r="D292" i="20"/>
  <c r="C292" i="20"/>
  <c r="A292" i="20"/>
  <c r="W291" i="20"/>
  <c r="V291" i="20"/>
  <c r="U291" i="20"/>
  <c r="T291" i="20"/>
  <c r="S291" i="20"/>
  <c r="R291" i="20"/>
  <c r="Q291" i="20"/>
  <c r="P291" i="20"/>
  <c r="O291" i="20"/>
  <c r="N291" i="20"/>
  <c r="M291" i="20"/>
  <c r="L291" i="20"/>
  <c r="K291" i="20"/>
  <c r="J291" i="20"/>
  <c r="I291" i="20"/>
  <c r="H291" i="20"/>
  <c r="G291" i="20"/>
  <c r="F291" i="20"/>
  <c r="E291" i="20"/>
  <c r="D291" i="20"/>
  <c r="C291" i="20"/>
  <c r="B291" i="20" s="1"/>
  <c r="A291" i="20"/>
  <c r="W290" i="20"/>
  <c r="V290" i="20"/>
  <c r="U290" i="20"/>
  <c r="T290" i="20"/>
  <c r="S290" i="20"/>
  <c r="R290" i="20"/>
  <c r="Q290" i="20"/>
  <c r="P290" i="20"/>
  <c r="O290" i="20"/>
  <c r="N290" i="20"/>
  <c r="M290" i="20"/>
  <c r="L290" i="20"/>
  <c r="K290" i="20"/>
  <c r="J290" i="20"/>
  <c r="I290" i="20"/>
  <c r="H290" i="20"/>
  <c r="G290" i="20"/>
  <c r="F290" i="20"/>
  <c r="E290" i="20"/>
  <c r="D290" i="20"/>
  <c r="B290" i="20" s="1"/>
  <c r="C290" i="20"/>
  <c r="A290" i="20"/>
  <c r="W289" i="20"/>
  <c r="V289" i="20"/>
  <c r="U289" i="20"/>
  <c r="T289" i="20"/>
  <c r="S289" i="20"/>
  <c r="R289" i="20"/>
  <c r="Q289" i="20"/>
  <c r="P289" i="20"/>
  <c r="O289" i="20"/>
  <c r="N289" i="20"/>
  <c r="M289" i="20"/>
  <c r="L289" i="20"/>
  <c r="K289" i="20"/>
  <c r="J289" i="20"/>
  <c r="I289" i="20"/>
  <c r="H289" i="20"/>
  <c r="G289" i="20"/>
  <c r="F289" i="20"/>
  <c r="E289" i="20"/>
  <c r="D289" i="20"/>
  <c r="C289" i="20"/>
  <c r="A289" i="20"/>
  <c r="W288" i="20"/>
  <c r="V288" i="20"/>
  <c r="U288" i="20"/>
  <c r="T288" i="20"/>
  <c r="S288" i="20"/>
  <c r="R288" i="20"/>
  <c r="Q288" i="20"/>
  <c r="P288" i="20"/>
  <c r="O288" i="20"/>
  <c r="N288" i="20"/>
  <c r="M288" i="20"/>
  <c r="L288" i="20"/>
  <c r="K288" i="20"/>
  <c r="J288" i="20"/>
  <c r="I288" i="20"/>
  <c r="H288" i="20"/>
  <c r="G288" i="20"/>
  <c r="F288" i="20"/>
  <c r="E288" i="20"/>
  <c r="D288" i="20"/>
  <c r="C288" i="20"/>
  <c r="A288" i="20"/>
  <c r="W287" i="20"/>
  <c r="V287" i="20"/>
  <c r="U287" i="20"/>
  <c r="T287" i="20"/>
  <c r="S287" i="20"/>
  <c r="R287" i="20"/>
  <c r="Q287" i="20"/>
  <c r="P287" i="20"/>
  <c r="O287" i="20"/>
  <c r="N287" i="20"/>
  <c r="M287" i="20"/>
  <c r="L287" i="20"/>
  <c r="K287" i="20"/>
  <c r="J287" i="20"/>
  <c r="I287" i="20"/>
  <c r="H287" i="20"/>
  <c r="G287" i="20"/>
  <c r="F287" i="20"/>
  <c r="E287" i="20"/>
  <c r="D287" i="20"/>
  <c r="C287" i="20"/>
  <c r="A287" i="20"/>
  <c r="W286" i="20"/>
  <c r="V286" i="20"/>
  <c r="U286" i="20"/>
  <c r="T286" i="20"/>
  <c r="S286" i="20"/>
  <c r="R286" i="20"/>
  <c r="Q286" i="20"/>
  <c r="P286" i="20"/>
  <c r="O286" i="20"/>
  <c r="N286" i="20"/>
  <c r="M286" i="20"/>
  <c r="L286" i="20"/>
  <c r="K286" i="20"/>
  <c r="J286" i="20"/>
  <c r="I286" i="20"/>
  <c r="H286" i="20"/>
  <c r="G286" i="20"/>
  <c r="F286" i="20"/>
  <c r="E286" i="20"/>
  <c r="D286" i="20"/>
  <c r="C286" i="20"/>
  <c r="B286" i="20"/>
  <c r="A286" i="20"/>
  <c r="W285" i="20"/>
  <c r="V285" i="20"/>
  <c r="U285" i="20"/>
  <c r="T285" i="20"/>
  <c r="S285" i="20"/>
  <c r="R285" i="20"/>
  <c r="Q285" i="20"/>
  <c r="P285" i="20"/>
  <c r="O285" i="20"/>
  <c r="N285" i="20"/>
  <c r="M285" i="20"/>
  <c r="L285" i="20"/>
  <c r="K285" i="20"/>
  <c r="J285" i="20"/>
  <c r="I285" i="20"/>
  <c r="H285" i="20"/>
  <c r="G285" i="20"/>
  <c r="F285" i="20"/>
  <c r="E285" i="20"/>
  <c r="B285" i="20" s="1"/>
  <c r="D285" i="20"/>
  <c r="C285" i="20"/>
  <c r="A285" i="20"/>
  <c r="W284" i="20"/>
  <c r="V284" i="20"/>
  <c r="U284" i="20"/>
  <c r="T284" i="20"/>
  <c r="S284" i="20"/>
  <c r="R284" i="20"/>
  <c r="Q284" i="20"/>
  <c r="P284" i="20"/>
  <c r="O284" i="20"/>
  <c r="N284" i="20"/>
  <c r="M284" i="20"/>
  <c r="L284" i="20"/>
  <c r="K284" i="20"/>
  <c r="J284" i="20"/>
  <c r="I284" i="20"/>
  <c r="H284" i="20"/>
  <c r="G284" i="20"/>
  <c r="F284" i="20"/>
  <c r="E284" i="20"/>
  <c r="D284" i="20"/>
  <c r="C284" i="20"/>
  <c r="A284" i="20"/>
  <c r="W283" i="20"/>
  <c r="V283" i="20"/>
  <c r="U283" i="20"/>
  <c r="T283" i="20"/>
  <c r="S283" i="20"/>
  <c r="R283" i="20"/>
  <c r="Q283" i="20"/>
  <c r="P283" i="20"/>
  <c r="O283" i="20"/>
  <c r="N283" i="20"/>
  <c r="M283" i="20"/>
  <c r="L283" i="20"/>
  <c r="K283" i="20"/>
  <c r="J283" i="20"/>
  <c r="I283" i="20"/>
  <c r="H283" i="20"/>
  <c r="G283" i="20"/>
  <c r="F283" i="20"/>
  <c r="E283" i="20"/>
  <c r="D283" i="20"/>
  <c r="C283" i="20"/>
  <c r="A283" i="20"/>
  <c r="W282" i="20"/>
  <c r="V282" i="20"/>
  <c r="U282" i="20"/>
  <c r="T282" i="20"/>
  <c r="S282" i="20"/>
  <c r="R282" i="20"/>
  <c r="Q282" i="20"/>
  <c r="P282" i="20"/>
  <c r="O282" i="20"/>
  <c r="N282" i="20"/>
  <c r="M282" i="20"/>
  <c r="L282" i="20"/>
  <c r="K282" i="20"/>
  <c r="J282" i="20"/>
  <c r="I282" i="20"/>
  <c r="H282" i="20"/>
  <c r="G282" i="20"/>
  <c r="F282" i="20"/>
  <c r="E282" i="20"/>
  <c r="D282" i="20"/>
  <c r="C282" i="20"/>
  <c r="B282" i="20" s="1"/>
  <c r="A282" i="20"/>
  <c r="W281" i="20"/>
  <c r="V281" i="20"/>
  <c r="U281" i="20"/>
  <c r="T281" i="20"/>
  <c r="S281" i="20"/>
  <c r="R281" i="20"/>
  <c r="Q281" i="20"/>
  <c r="P281" i="20"/>
  <c r="O281" i="20"/>
  <c r="N281" i="20"/>
  <c r="M281" i="20"/>
  <c r="L281" i="20"/>
  <c r="K281" i="20"/>
  <c r="J281" i="20"/>
  <c r="I281" i="20"/>
  <c r="H281" i="20"/>
  <c r="G281" i="20"/>
  <c r="F281" i="20"/>
  <c r="E281" i="20"/>
  <c r="D281" i="20"/>
  <c r="C281" i="20"/>
  <c r="A281" i="20"/>
  <c r="W280" i="20"/>
  <c r="V280" i="20"/>
  <c r="U280" i="20"/>
  <c r="T280" i="20"/>
  <c r="S280" i="20"/>
  <c r="R280" i="20"/>
  <c r="Q280" i="20"/>
  <c r="P280" i="20"/>
  <c r="O280" i="20"/>
  <c r="N280" i="20"/>
  <c r="M280" i="20"/>
  <c r="L280" i="20"/>
  <c r="K280" i="20"/>
  <c r="J280" i="20"/>
  <c r="I280" i="20"/>
  <c r="H280" i="20"/>
  <c r="G280" i="20"/>
  <c r="F280" i="20"/>
  <c r="E280" i="20"/>
  <c r="D280" i="20"/>
  <c r="C280" i="20"/>
  <c r="A280" i="20"/>
  <c r="W279" i="20"/>
  <c r="V279" i="20"/>
  <c r="U279" i="20"/>
  <c r="T279" i="20"/>
  <c r="S279" i="20"/>
  <c r="R279" i="20"/>
  <c r="Q279" i="20"/>
  <c r="P279" i="20"/>
  <c r="O279" i="20"/>
  <c r="N279" i="20"/>
  <c r="M279" i="20"/>
  <c r="L279" i="20"/>
  <c r="K279" i="20"/>
  <c r="J279" i="20"/>
  <c r="I279" i="20"/>
  <c r="H279" i="20"/>
  <c r="G279" i="20"/>
  <c r="F279" i="20"/>
  <c r="E279" i="20"/>
  <c r="D279" i="20"/>
  <c r="C279" i="20"/>
  <c r="A279" i="20"/>
  <c r="W278" i="20"/>
  <c r="V278" i="20"/>
  <c r="U278" i="20"/>
  <c r="T278" i="20"/>
  <c r="S278" i="20"/>
  <c r="R278" i="20"/>
  <c r="Q278" i="20"/>
  <c r="P278" i="20"/>
  <c r="O278" i="20"/>
  <c r="N278" i="20"/>
  <c r="M278" i="20"/>
  <c r="L278" i="20"/>
  <c r="K278" i="20"/>
  <c r="J278" i="20"/>
  <c r="I278" i="20"/>
  <c r="H278" i="20"/>
  <c r="G278" i="20"/>
  <c r="F278" i="20"/>
  <c r="E278" i="20"/>
  <c r="D278" i="20"/>
  <c r="B278" i="20" s="1"/>
  <c r="C278" i="20"/>
  <c r="A278" i="20"/>
  <c r="W277" i="20"/>
  <c r="V277" i="20"/>
  <c r="U277" i="20"/>
  <c r="T277" i="20"/>
  <c r="S277" i="20"/>
  <c r="R277" i="20"/>
  <c r="Q277" i="20"/>
  <c r="P277" i="20"/>
  <c r="O277" i="20"/>
  <c r="N277" i="20"/>
  <c r="M277" i="20"/>
  <c r="L277" i="20"/>
  <c r="K277" i="20"/>
  <c r="J277" i="20"/>
  <c r="I277" i="20"/>
  <c r="H277" i="20"/>
  <c r="G277" i="20"/>
  <c r="F277" i="20"/>
  <c r="E277" i="20"/>
  <c r="D277" i="20"/>
  <c r="C277" i="20"/>
  <c r="A277" i="20"/>
  <c r="W276" i="20"/>
  <c r="V276" i="20"/>
  <c r="U276" i="20"/>
  <c r="T276" i="20"/>
  <c r="S276" i="20"/>
  <c r="R276" i="20"/>
  <c r="Q276" i="20"/>
  <c r="P276" i="20"/>
  <c r="O276" i="20"/>
  <c r="N276" i="20"/>
  <c r="M276" i="20"/>
  <c r="L276" i="20"/>
  <c r="K276" i="20"/>
  <c r="J276" i="20"/>
  <c r="I276" i="20"/>
  <c r="H276" i="20"/>
  <c r="G276" i="20"/>
  <c r="F276" i="20"/>
  <c r="E276" i="20"/>
  <c r="D276" i="20"/>
  <c r="C276" i="20"/>
  <c r="A276" i="20"/>
  <c r="W275" i="20"/>
  <c r="V275" i="20"/>
  <c r="U275" i="20"/>
  <c r="T275" i="20"/>
  <c r="S275" i="20"/>
  <c r="R275" i="20"/>
  <c r="Q275" i="20"/>
  <c r="P275" i="20"/>
  <c r="O275" i="20"/>
  <c r="N275" i="20"/>
  <c r="M275" i="20"/>
  <c r="L275" i="20"/>
  <c r="K275" i="20"/>
  <c r="J275" i="20"/>
  <c r="I275" i="20"/>
  <c r="H275" i="20"/>
  <c r="G275" i="20"/>
  <c r="F275" i="20"/>
  <c r="E275" i="20"/>
  <c r="D275" i="20"/>
  <c r="C275" i="20"/>
  <c r="B275" i="20" s="1"/>
  <c r="A275" i="20"/>
  <c r="W274" i="20"/>
  <c r="V274" i="20"/>
  <c r="U274" i="20"/>
  <c r="T274" i="20"/>
  <c r="S274" i="20"/>
  <c r="R274" i="20"/>
  <c r="Q274" i="20"/>
  <c r="P274" i="20"/>
  <c r="O274" i="20"/>
  <c r="N274" i="20"/>
  <c r="M274" i="20"/>
  <c r="L274" i="20"/>
  <c r="K274" i="20"/>
  <c r="J274" i="20"/>
  <c r="I274" i="20"/>
  <c r="H274" i="20"/>
  <c r="G274" i="20"/>
  <c r="F274" i="20"/>
  <c r="E274" i="20"/>
  <c r="B274" i="20" s="1"/>
  <c r="D274" i="20"/>
  <c r="C274" i="20"/>
  <c r="A274" i="20"/>
  <c r="W273" i="20"/>
  <c r="V273" i="20"/>
  <c r="U273" i="20"/>
  <c r="T273" i="20"/>
  <c r="S273" i="20"/>
  <c r="R273" i="20"/>
  <c r="Q273" i="20"/>
  <c r="P273" i="20"/>
  <c r="O273" i="20"/>
  <c r="N273" i="20"/>
  <c r="M273" i="20"/>
  <c r="L273" i="20"/>
  <c r="K273" i="20"/>
  <c r="J273" i="20"/>
  <c r="I273" i="20"/>
  <c r="H273" i="20"/>
  <c r="G273" i="20"/>
  <c r="F273" i="20"/>
  <c r="E273" i="20"/>
  <c r="D273" i="20"/>
  <c r="C273" i="20"/>
  <c r="A273" i="20"/>
  <c r="W272" i="20"/>
  <c r="V272" i="20"/>
  <c r="U272" i="20"/>
  <c r="T272" i="20"/>
  <c r="S272" i="20"/>
  <c r="R272" i="20"/>
  <c r="Q272" i="20"/>
  <c r="P272" i="20"/>
  <c r="O272" i="20"/>
  <c r="N272" i="20"/>
  <c r="M272" i="20"/>
  <c r="L272" i="20"/>
  <c r="K272" i="20"/>
  <c r="J272" i="20"/>
  <c r="I272" i="20"/>
  <c r="H272" i="20"/>
  <c r="G272" i="20"/>
  <c r="F272" i="20"/>
  <c r="E272" i="20"/>
  <c r="D272" i="20"/>
  <c r="C272" i="20"/>
  <c r="A272" i="20"/>
  <c r="W271" i="20"/>
  <c r="V271" i="20"/>
  <c r="U271" i="20"/>
  <c r="T271" i="20"/>
  <c r="S271" i="20"/>
  <c r="R271" i="20"/>
  <c r="Q271" i="20"/>
  <c r="P271" i="20"/>
  <c r="O271" i="20"/>
  <c r="N271" i="20"/>
  <c r="M271" i="20"/>
  <c r="L271" i="20"/>
  <c r="K271" i="20"/>
  <c r="J271" i="20"/>
  <c r="I271" i="20"/>
  <c r="H271" i="20"/>
  <c r="G271" i="20"/>
  <c r="F271" i="20"/>
  <c r="E271" i="20"/>
  <c r="D271" i="20"/>
  <c r="C271" i="20"/>
  <c r="A271" i="20"/>
  <c r="W270" i="20"/>
  <c r="V270" i="20"/>
  <c r="U270" i="20"/>
  <c r="T270" i="20"/>
  <c r="S270" i="20"/>
  <c r="R270" i="20"/>
  <c r="Q270" i="20"/>
  <c r="P270" i="20"/>
  <c r="O270" i="20"/>
  <c r="N270" i="20"/>
  <c r="M270" i="20"/>
  <c r="L270" i="20"/>
  <c r="K270" i="20"/>
  <c r="J270" i="20"/>
  <c r="I270" i="20"/>
  <c r="H270" i="20"/>
  <c r="G270" i="20"/>
  <c r="F270" i="20"/>
  <c r="E270" i="20"/>
  <c r="D270" i="20"/>
  <c r="C270" i="20"/>
  <c r="B270" i="20"/>
  <c r="A270" i="20"/>
  <c r="W269" i="20"/>
  <c r="V269" i="20"/>
  <c r="U269" i="20"/>
  <c r="T269" i="20"/>
  <c r="S269" i="20"/>
  <c r="R269" i="20"/>
  <c r="Q269" i="20"/>
  <c r="P269" i="20"/>
  <c r="O269" i="20"/>
  <c r="N269" i="20"/>
  <c r="M269" i="20"/>
  <c r="L269" i="20"/>
  <c r="K269" i="20"/>
  <c r="J269" i="20"/>
  <c r="I269" i="20"/>
  <c r="H269" i="20"/>
  <c r="G269" i="20"/>
  <c r="F269" i="20"/>
  <c r="E269" i="20"/>
  <c r="D269" i="20"/>
  <c r="C269" i="20"/>
  <c r="A269" i="20"/>
  <c r="W268" i="20"/>
  <c r="V268" i="20"/>
  <c r="U268" i="20"/>
  <c r="T268" i="20"/>
  <c r="S268" i="20"/>
  <c r="R268" i="20"/>
  <c r="Q268" i="20"/>
  <c r="P268" i="20"/>
  <c r="O268" i="20"/>
  <c r="N268" i="20"/>
  <c r="M268" i="20"/>
  <c r="L268" i="20"/>
  <c r="K268" i="20"/>
  <c r="J268" i="20"/>
  <c r="I268" i="20"/>
  <c r="H268" i="20"/>
  <c r="G268" i="20"/>
  <c r="F268" i="20"/>
  <c r="E268" i="20"/>
  <c r="D268" i="20"/>
  <c r="C268" i="20"/>
  <c r="A268" i="20"/>
  <c r="W267" i="20"/>
  <c r="V267" i="20"/>
  <c r="U267" i="20"/>
  <c r="T267" i="20"/>
  <c r="S267" i="20"/>
  <c r="R267" i="20"/>
  <c r="Q267" i="20"/>
  <c r="P267" i="20"/>
  <c r="O267" i="20"/>
  <c r="N267" i="20"/>
  <c r="M267" i="20"/>
  <c r="L267" i="20"/>
  <c r="K267" i="20"/>
  <c r="J267" i="20"/>
  <c r="I267" i="20"/>
  <c r="H267" i="20"/>
  <c r="G267" i="20"/>
  <c r="F267" i="20"/>
  <c r="E267" i="20"/>
  <c r="D267" i="20"/>
  <c r="C267" i="20"/>
  <c r="A267" i="20"/>
  <c r="W266" i="20"/>
  <c r="V266" i="20"/>
  <c r="U266" i="20"/>
  <c r="T266" i="20"/>
  <c r="S266" i="20"/>
  <c r="R266" i="20"/>
  <c r="Q266" i="20"/>
  <c r="P266" i="20"/>
  <c r="O266" i="20"/>
  <c r="N266" i="20"/>
  <c r="M266" i="20"/>
  <c r="L266" i="20"/>
  <c r="K266" i="20"/>
  <c r="J266" i="20"/>
  <c r="I266" i="20"/>
  <c r="H266" i="20"/>
  <c r="G266" i="20"/>
  <c r="F266" i="20"/>
  <c r="E266" i="20"/>
  <c r="D266" i="20"/>
  <c r="C266" i="20"/>
  <c r="B266" i="20" s="1"/>
  <c r="A266" i="20"/>
  <c r="W265" i="20"/>
  <c r="V265" i="20"/>
  <c r="U265" i="20"/>
  <c r="T265" i="20"/>
  <c r="S265" i="20"/>
  <c r="R265" i="20"/>
  <c r="Q265" i="20"/>
  <c r="P265" i="20"/>
  <c r="O265" i="20"/>
  <c r="N265" i="20"/>
  <c r="M265" i="20"/>
  <c r="L265" i="20"/>
  <c r="K265" i="20"/>
  <c r="J265" i="20"/>
  <c r="I265" i="20"/>
  <c r="H265" i="20"/>
  <c r="G265" i="20"/>
  <c r="F265" i="20"/>
  <c r="E265" i="20"/>
  <c r="D265" i="20"/>
  <c r="C265" i="20"/>
  <c r="A265" i="20"/>
  <c r="W264" i="20"/>
  <c r="V264" i="20"/>
  <c r="U264" i="20"/>
  <c r="T264" i="20"/>
  <c r="S264" i="20"/>
  <c r="R264" i="20"/>
  <c r="Q264" i="20"/>
  <c r="P264" i="20"/>
  <c r="O264" i="20"/>
  <c r="N264" i="20"/>
  <c r="M264" i="20"/>
  <c r="L264" i="20"/>
  <c r="K264" i="20"/>
  <c r="J264" i="20"/>
  <c r="I264" i="20"/>
  <c r="H264" i="20"/>
  <c r="G264" i="20"/>
  <c r="F264" i="20"/>
  <c r="E264" i="20"/>
  <c r="D264" i="20"/>
  <c r="B264" i="20" s="1"/>
  <c r="C264" i="20"/>
  <c r="A264" i="20"/>
  <c r="W263" i="20"/>
  <c r="V263" i="20"/>
  <c r="U263" i="20"/>
  <c r="T263" i="20"/>
  <c r="S263" i="20"/>
  <c r="R263" i="20"/>
  <c r="Q263" i="20"/>
  <c r="P263" i="20"/>
  <c r="O263" i="20"/>
  <c r="N263" i="20"/>
  <c r="M263" i="20"/>
  <c r="L263" i="20"/>
  <c r="K263" i="20"/>
  <c r="J263" i="20"/>
  <c r="I263" i="20"/>
  <c r="H263" i="20"/>
  <c r="G263" i="20"/>
  <c r="F263" i="20"/>
  <c r="E263" i="20"/>
  <c r="D263" i="20"/>
  <c r="C263" i="20"/>
  <c r="A263" i="20"/>
  <c r="W262" i="20"/>
  <c r="V262" i="20"/>
  <c r="U262" i="20"/>
  <c r="T262" i="20"/>
  <c r="S262" i="20"/>
  <c r="R262" i="20"/>
  <c r="Q262" i="20"/>
  <c r="P262" i="20"/>
  <c r="O262" i="20"/>
  <c r="N262" i="20"/>
  <c r="M262" i="20"/>
  <c r="L262" i="20"/>
  <c r="K262" i="20"/>
  <c r="J262" i="20"/>
  <c r="I262" i="20"/>
  <c r="H262" i="20"/>
  <c r="G262" i="20"/>
  <c r="F262" i="20"/>
  <c r="E262" i="20"/>
  <c r="D262" i="20"/>
  <c r="B262" i="20" s="1"/>
  <c r="C262" i="20"/>
  <c r="A262" i="20"/>
  <c r="W261" i="20"/>
  <c r="V261" i="20"/>
  <c r="U261" i="20"/>
  <c r="T261" i="20"/>
  <c r="S261" i="20"/>
  <c r="R261" i="20"/>
  <c r="Q261" i="20"/>
  <c r="P261" i="20"/>
  <c r="O261" i="20"/>
  <c r="N261" i="20"/>
  <c r="M261" i="20"/>
  <c r="L261" i="20"/>
  <c r="K261" i="20"/>
  <c r="J261" i="20"/>
  <c r="I261" i="20"/>
  <c r="H261" i="20"/>
  <c r="G261" i="20"/>
  <c r="F261" i="20"/>
  <c r="E261" i="20"/>
  <c r="D261" i="20"/>
  <c r="C261" i="20"/>
  <c r="A261" i="20"/>
  <c r="W260" i="20"/>
  <c r="V260" i="20"/>
  <c r="U260" i="20"/>
  <c r="T260" i="20"/>
  <c r="S260" i="20"/>
  <c r="R260" i="20"/>
  <c r="Q260" i="20"/>
  <c r="P260" i="20"/>
  <c r="O260" i="20"/>
  <c r="N260" i="20"/>
  <c r="M260" i="20"/>
  <c r="L260" i="20"/>
  <c r="K260" i="20"/>
  <c r="J260" i="20"/>
  <c r="I260" i="20"/>
  <c r="H260" i="20"/>
  <c r="G260" i="20"/>
  <c r="F260" i="20"/>
  <c r="E260" i="20"/>
  <c r="D260" i="20"/>
  <c r="C260" i="20"/>
  <c r="A260" i="20"/>
  <c r="W259" i="20"/>
  <c r="V259" i="20"/>
  <c r="U259" i="20"/>
  <c r="T259" i="20"/>
  <c r="S259" i="20"/>
  <c r="R259" i="20"/>
  <c r="Q259" i="20"/>
  <c r="P259" i="20"/>
  <c r="O259" i="20"/>
  <c r="N259" i="20"/>
  <c r="M259" i="20"/>
  <c r="L259" i="20"/>
  <c r="K259" i="20"/>
  <c r="J259" i="20"/>
  <c r="I259" i="20"/>
  <c r="H259" i="20"/>
  <c r="G259" i="20"/>
  <c r="F259" i="20"/>
  <c r="E259" i="20"/>
  <c r="D259" i="20"/>
  <c r="C259" i="20"/>
  <c r="B259" i="20" s="1"/>
  <c r="A259" i="20"/>
  <c r="W258" i="20"/>
  <c r="V258" i="20"/>
  <c r="U258" i="20"/>
  <c r="T258" i="20"/>
  <c r="S258" i="20"/>
  <c r="R258" i="20"/>
  <c r="Q258" i="20"/>
  <c r="P258" i="20"/>
  <c r="O258" i="20"/>
  <c r="N258" i="20"/>
  <c r="M258" i="20"/>
  <c r="L258" i="20"/>
  <c r="K258" i="20"/>
  <c r="J258" i="20"/>
  <c r="I258" i="20"/>
  <c r="H258" i="20"/>
  <c r="G258" i="20"/>
  <c r="F258" i="20"/>
  <c r="E258" i="20"/>
  <c r="D258" i="20"/>
  <c r="B258" i="20" s="1"/>
  <c r="C258" i="20"/>
  <c r="A258" i="20"/>
  <c r="W257" i="20"/>
  <c r="V257" i="20"/>
  <c r="U257" i="20"/>
  <c r="T257" i="20"/>
  <c r="S257" i="20"/>
  <c r="R257" i="20"/>
  <c r="Q257" i="20"/>
  <c r="P257" i="20"/>
  <c r="O257" i="20"/>
  <c r="N257" i="20"/>
  <c r="M257" i="20"/>
  <c r="L257" i="20"/>
  <c r="K257" i="20"/>
  <c r="J257" i="20"/>
  <c r="I257" i="20"/>
  <c r="H257" i="20"/>
  <c r="G257" i="20"/>
  <c r="F257" i="20"/>
  <c r="E257" i="20"/>
  <c r="D257" i="20"/>
  <c r="C257" i="20"/>
  <c r="A257" i="20"/>
  <c r="W256" i="20"/>
  <c r="V256" i="20"/>
  <c r="U256" i="20"/>
  <c r="T256" i="20"/>
  <c r="S256" i="20"/>
  <c r="R256" i="20"/>
  <c r="Q256" i="20"/>
  <c r="P256" i="20"/>
  <c r="O256" i="20"/>
  <c r="N256" i="20"/>
  <c r="M256" i="20"/>
  <c r="L256" i="20"/>
  <c r="K256" i="20"/>
  <c r="J256" i="20"/>
  <c r="I256" i="20"/>
  <c r="H256" i="20"/>
  <c r="G256" i="20"/>
  <c r="F256" i="20"/>
  <c r="E256" i="20"/>
  <c r="D256" i="20"/>
  <c r="C256" i="20"/>
  <c r="A256" i="20"/>
  <c r="W255" i="20"/>
  <c r="V255" i="20"/>
  <c r="U255" i="20"/>
  <c r="T255" i="20"/>
  <c r="S255" i="20"/>
  <c r="R255" i="20"/>
  <c r="Q255" i="20"/>
  <c r="P255" i="20"/>
  <c r="O255" i="20"/>
  <c r="N255" i="20"/>
  <c r="M255" i="20"/>
  <c r="L255" i="20"/>
  <c r="K255" i="20"/>
  <c r="J255" i="20"/>
  <c r="I255" i="20"/>
  <c r="H255" i="20"/>
  <c r="G255" i="20"/>
  <c r="F255" i="20"/>
  <c r="E255" i="20"/>
  <c r="D255" i="20"/>
  <c r="C255" i="20"/>
  <c r="A255" i="20"/>
  <c r="W254" i="20"/>
  <c r="V254" i="20"/>
  <c r="U254" i="20"/>
  <c r="T254" i="20"/>
  <c r="S254" i="20"/>
  <c r="R254" i="20"/>
  <c r="Q254" i="20"/>
  <c r="P254" i="20"/>
  <c r="O254" i="20"/>
  <c r="N254" i="20"/>
  <c r="M254" i="20"/>
  <c r="L254" i="20"/>
  <c r="K254" i="20"/>
  <c r="J254" i="20"/>
  <c r="I254" i="20"/>
  <c r="H254" i="20"/>
  <c r="G254" i="20"/>
  <c r="F254" i="20"/>
  <c r="E254" i="20"/>
  <c r="D254" i="20"/>
  <c r="C254" i="20"/>
  <c r="B254" i="20"/>
  <c r="A254" i="20"/>
  <c r="W253" i="20"/>
  <c r="V253" i="20"/>
  <c r="U253" i="20"/>
  <c r="T253" i="20"/>
  <c r="S253" i="20"/>
  <c r="R253" i="20"/>
  <c r="Q253" i="20"/>
  <c r="P253" i="20"/>
  <c r="O253" i="20"/>
  <c r="N253" i="20"/>
  <c r="M253" i="20"/>
  <c r="L253" i="20"/>
  <c r="K253" i="20"/>
  <c r="J253" i="20"/>
  <c r="I253" i="20"/>
  <c r="H253" i="20"/>
  <c r="G253" i="20"/>
  <c r="F253" i="20"/>
  <c r="E253" i="20"/>
  <c r="D253" i="20"/>
  <c r="C253" i="20"/>
  <c r="A253" i="20"/>
  <c r="W252" i="20"/>
  <c r="V252" i="20"/>
  <c r="U252" i="20"/>
  <c r="T252" i="20"/>
  <c r="S252" i="20"/>
  <c r="R252" i="20"/>
  <c r="Q252" i="20"/>
  <c r="P252" i="20"/>
  <c r="O252" i="20"/>
  <c r="N252" i="20"/>
  <c r="M252" i="20"/>
  <c r="L252" i="20"/>
  <c r="K252" i="20"/>
  <c r="J252" i="20"/>
  <c r="I252" i="20"/>
  <c r="H252" i="20"/>
  <c r="G252" i="20"/>
  <c r="F252" i="20"/>
  <c r="E252" i="20"/>
  <c r="D252" i="20"/>
  <c r="C252" i="20"/>
  <c r="A252" i="20"/>
  <c r="W251" i="20"/>
  <c r="V251" i="20"/>
  <c r="U251" i="20"/>
  <c r="T251" i="20"/>
  <c r="S251" i="20"/>
  <c r="R251" i="20"/>
  <c r="Q251" i="20"/>
  <c r="P251" i="20"/>
  <c r="O251" i="20"/>
  <c r="N251" i="20"/>
  <c r="M251" i="20"/>
  <c r="L251" i="20"/>
  <c r="K251" i="20"/>
  <c r="J251" i="20"/>
  <c r="I251" i="20"/>
  <c r="H251" i="20"/>
  <c r="G251" i="20"/>
  <c r="F251" i="20"/>
  <c r="E251" i="20"/>
  <c r="D251" i="20"/>
  <c r="C251" i="20"/>
  <c r="A251" i="20"/>
  <c r="W250" i="20"/>
  <c r="V250" i="20"/>
  <c r="U250" i="20"/>
  <c r="T250" i="20"/>
  <c r="S250" i="20"/>
  <c r="R250" i="20"/>
  <c r="Q250" i="20"/>
  <c r="P250" i="20"/>
  <c r="O250" i="20"/>
  <c r="N250" i="20"/>
  <c r="M250" i="20"/>
  <c r="L250" i="20"/>
  <c r="K250" i="20"/>
  <c r="J250" i="20"/>
  <c r="I250" i="20"/>
  <c r="H250" i="20"/>
  <c r="G250" i="20"/>
  <c r="F250" i="20"/>
  <c r="E250" i="20"/>
  <c r="D250" i="20"/>
  <c r="C250" i="20"/>
  <c r="B250" i="20" s="1"/>
  <c r="A250" i="20"/>
  <c r="W249" i="20"/>
  <c r="V249" i="20"/>
  <c r="U249" i="20"/>
  <c r="T249" i="20"/>
  <c r="S249" i="20"/>
  <c r="R249" i="20"/>
  <c r="Q249" i="20"/>
  <c r="P249" i="20"/>
  <c r="O249" i="20"/>
  <c r="N249" i="20"/>
  <c r="M249" i="20"/>
  <c r="L249" i="20"/>
  <c r="K249" i="20"/>
  <c r="J249" i="20"/>
  <c r="I249" i="20"/>
  <c r="H249" i="20"/>
  <c r="G249" i="20"/>
  <c r="F249" i="20"/>
  <c r="E249" i="20"/>
  <c r="D249" i="20"/>
  <c r="C249" i="20"/>
  <c r="A249" i="20"/>
  <c r="W248" i="20"/>
  <c r="V248" i="20"/>
  <c r="U248" i="20"/>
  <c r="T248" i="20"/>
  <c r="S248" i="20"/>
  <c r="R248" i="20"/>
  <c r="Q248" i="20"/>
  <c r="P248" i="20"/>
  <c r="O248" i="20"/>
  <c r="N248" i="20"/>
  <c r="M248" i="20"/>
  <c r="L248" i="20"/>
  <c r="K248" i="20"/>
  <c r="J248" i="20"/>
  <c r="I248" i="20"/>
  <c r="H248" i="20"/>
  <c r="G248" i="20"/>
  <c r="F248" i="20"/>
  <c r="E248" i="20"/>
  <c r="D248" i="20"/>
  <c r="B248" i="20" s="1"/>
  <c r="C248" i="20"/>
  <c r="A248" i="20"/>
  <c r="W247" i="20"/>
  <c r="V247" i="20"/>
  <c r="U247" i="20"/>
  <c r="T247" i="20"/>
  <c r="S247" i="20"/>
  <c r="R247" i="20"/>
  <c r="Q247" i="20"/>
  <c r="P247" i="20"/>
  <c r="O247" i="20"/>
  <c r="N247" i="20"/>
  <c r="M247" i="20"/>
  <c r="L247" i="20"/>
  <c r="K247" i="20"/>
  <c r="J247" i="20"/>
  <c r="I247" i="20"/>
  <c r="H247" i="20"/>
  <c r="G247" i="20"/>
  <c r="F247" i="20"/>
  <c r="E247" i="20"/>
  <c r="D247" i="20"/>
  <c r="C247" i="20"/>
  <c r="A247" i="20"/>
  <c r="W246" i="20"/>
  <c r="V246" i="20"/>
  <c r="U246" i="20"/>
  <c r="T246" i="20"/>
  <c r="S246" i="20"/>
  <c r="R246" i="20"/>
  <c r="Q246" i="20"/>
  <c r="P246" i="20"/>
  <c r="O246" i="20"/>
  <c r="N246" i="20"/>
  <c r="M246" i="20"/>
  <c r="L246" i="20"/>
  <c r="K246" i="20"/>
  <c r="J246" i="20"/>
  <c r="I246" i="20"/>
  <c r="H246" i="20"/>
  <c r="G246" i="20"/>
  <c r="F246" i="20"/>
  <c r="E246" i="20"/>
  <c r="D246" i="20"/>
  <c r="C246" i="20"/>
  <c r="B246" i="20" s="1"/>
  <c r="A246" i="20"/>
  <c r="W245" i="20"/>
  <c r="V245" i="20"/>
  <c r="U245" i="20"/>
  <c r="T245" i="20"/>
  <c r="S245" i="20"/>
  <c r="R245" i="20"/>
  <c r="Q245" i="20"/>
  <c r="P245" i="20"/>
  <c r="O245" i="20"/>
  <c r="N245" i="20"/>
  <c r="M245" i="20"/>
  <c r="L245" i="20"/>
  <c r="K245" i="20"/>
  <c r="J245" i="20"/>
  <c r="I245" i="20"/>
  <c r="H245" i="20"/>
  <c r="G245" i="20"/>
  <c r="F245" i="20"/>
  <c r="E245" i="20"/>
  <c r="D245" i="20"/>
  <c r="C245" i="20"/>
  <c r="A245" i="20"/>
  <c r="W244" i="20"/>
  <c r="V244" i="20"/>
  <c r="U244" i="20"/>
  <c r="T244" i="20"/>
  <c r="S244" i="20"/>
  <c r="R244" i="20"/>
  <c r="Q244" i="20"/>
  <c r="P244" i="20"/>
  <c r="O244" i="20"/>
  <c r="N244" i="20"/>
  <c r="M244" i="20"/>
  <c r="L244" i="20"/>
  <c r="K244" i="20"/>
  <c r="J244" i="20"/>
  <c r="I244" i="20"/>
  <c r="H244" i="20"/>
  <c r="G244" i="20"/>
  <c r="F244" i="20"/>
  <c r="E244" i="20"/>
  <c r="D244" i="20"/>
  <c r="C244" i="20"/>
  <c r="A244" i="20"/>
  <c r="W243" i="20"/>
  <c r="V243" i="20"/>
  <c r="U243" i="20"/>
  <c r="T243" i="20"/>
  <c r="S243" i="20"/>
  <c r="R243" i="20"/>
  <c r="Q243" i="20"/>
  <c r="P243" i="20"/>
  <c r="O243" i="20"/>
  <c r="N243" i="20"/>
  <c r="M243" i="20"/>
  <c r="L243" i="20"/>
  <c r="K243" i="20"/>
  <c r="J243" i="20"/>
  <c r="I243" i="20"/>
  <c r="H243" i="20"/>
  <c r="G243" i="20"/>
  <c r="F243" i="20"/>
  <c r="E243" i="20"/>
  <c r="D243" i="20"/>
  <c r="C243" i="20"/>
  <c r="B243" i="20" s="1"/>
  <c r="A243" i="20"/>
  <c r="W242" i="20"/>
  <c r="V242" i="20"/>
  <c r="U242" i="20"/>
  <c r="T242" i="20"/>
  <c r="S242" i="20"/>
  <c r="R242" i="20"/>
  <c r="Q242" i="20"/>
  <c r="P242" i="20"/>
  <c r="O242" i="20"/>
  <c r="N242" i="20"/>
  <c r="M242" i="20"/>
  <c r="L242" i="20"/>
  <c r="K242" i="20"/>
  <c r="J242" i="20"/>
  <c r="I242" i="20"/>
  <c r="H242" i="20"/>
  <c r="G242" i="20"/>
  <c r="F242" i="20"/>
  <c r="E242" i="20"/>
  <c r="D242" i="20"/>
  <c r="B242" i="20" s="1"/>
  <c r="C242" i="20"/>
  <c r="A242" i="20"/>
  <c r="W241" i="20"/>
  <c r="V241" i="20"/>
  <c r="U241" i="20"/>
  <c r="T241" i="20"/>
  <c r="S241" i="20"/>
  <c r="R241" i="20"/>
  <c r="Q241" i="20"/>
  <c r="P241" i="20"/>
  <c r="O241" i="20"/>
  <c r="N241" i="20"/>
  <c r="M241" i="20"/>
  <c r="L241" i="20"/>
  <c r="K241" i="20"/>
  <c r="J241" i="20"/>
  <c r="I241" i="20"/>
  <c r="H241" i="20"/>
  <c r="G241" i="20"/>
  <c r="F241" i="20"/>
  <c r="E241" i="20"/>
  <c r="D241" i="20"/>
  <c r="C241" i="20"/>
  <c r="A241" i="20"/>
  <c r="W240" i="20"/>
  <c r="V240" i="20"/>
  <c r="U240" i="20"/>
  <c r="T240" i="20"/>
  <c r="S240" i="20"/>
  <c r="R240" i="20"/>
  <c r="Q240" i="20"/>
  <c r="P240" i="20"/>
  <c r="O240" i="20"/>
  <c r="N240" i="20"/>
  <c r="M240" i="20"/>
  <c r="L240" i="20"/>
  <c r="K240" i="20"/>
  <c r="J240" i="20"/>
  <c r="I240" i="20"/>
  <c r="H240" i="20"/>
  <c r="G240" i="20"/>
  <c r="F240" i="20"/>
  <c r="E240" i="20"/>
  <c r="D240" i="20"/>
  <c r="C240" i="20"/>
  <c r="A240" i="20"/>
  <c r="W239" i="20"/>
  <c r="V239" i="20"/>
  <c r="U239" i="20"/>
  <c r="T239" i="20"/>
  <c r="S239" i="20"/>
  <c r="R239" i="20"/>
  <c r="Q239" i="20"/>
  <c r="P239" i="20"/>
  <c r="O239" i="20"/>
  <c r="N239" i="20"/>
  <c r="M239" i="20"/>
  <c r="L239" i="20"/>
  <c r="K239" i="20"/>
  <c r="J239" i="20"/>
  <c r="I239" i="20"/>
  <c r="H239" i="20"/>
  <c r="G239" i="20"/>
  <c r="F239" i="20"/>
  <c r="E239" i="20"/>
  <c r="D239" i="20"/>
  <c r="C239" i="20"/>
  <c r="A239" i="20"/>
  <c r="W238" i="20"/>
  <c r="V238" i="20"/>
  <c r="U238" i="20"/>
  <c r="T238" i="20"/>
  <c r="S238" i="20"/>
  <c r="R238" i="20"/>
  <c r="Q238" i="20"/>
  <c r="P238" i="20"/>
  <c r="O238" i="20"/>
  <c r="N238" i="20"/>
  <c r="M238" i="20"/>
  <c r="L238" i="20"/>
  <c r="K238" i="20"/>
  <c r="J238" i="20"/>
  <c r="I238" i="20"/>
  <c r="H238" i="20"/>
  <c r="G238" i="20"/>
  <c r="F238" i="20"/>
  <c r="E238" i="20"/>
  <c r="D238" i="20"/>
  <c r="C238" i="20"/>
  <c r="B238" i="20"/>
  <c r="A238" i="20"/>
  <c r="W237" i="20"/>
  <c r="V237" i="20"/>
  <c r="U237" i="20"/>
  <c r="T237" i="20"/>
  <c r="S237" i="20"/>
  <c r="R237" i="20"/>
  <c r="Q237" i="20"/>
  <c r="P237" i="20"/>
  <c r="O237" i="20"/>
  <c r="N237" i="20"/>
  <c r="M237" i="20"/>
  <c r="L237" i="20"/>
  <c r="K237" i="20"/>
  <c r="J237" i="20"/>
  <c r="I237" i="20"/>
  <c r="H237" i="20"/>
  <c r="G237" i="20"/>
  <c r="F237" i="20"/>
  <c r="E237" i="20"/>
  <c r="B237" i="20" s="1"/>
  <c r="D237" i="20"/>
  <c r="C237" i="20"/>
  <c r="A237" i="20"/>
  <c r="W236" i="20"/>
  <c r="V236" i="20"/>
  <c r="U236" i="20"/>
  <c r="T236" i="20"/>
  <c r="S236" i="20"/>
  <c r="R236" i="20"/>
  <c r="Q236" i="20"/>
  <c r="P236" i="20"/>
  <c r="O236" i="20"/>
  <c r="N236" i="20"/>
  <c r="M236" i="20"/>
  <c r="L236" i="20"/>
  <c r="K236" i="20"/>
  <c r="J236" i="20"/>
  <c r="I236" i="20"/>
  <c r="H236" i="20"/>
  <c r="G236" i="20"/>
  <c r="F236" i="20"/>
  <c r="E236" i="20"/>
  <c r="D236" i="20"/>
  <c r="C236" i="20"/>
  <c r="A236" i="20"/>
  <c r="W235" i="20"/>
  <c r="V235" i="20"/>
  <c r="U235" i="20"/>
  <c r="T235" i="20"/>
  <c r="S235" i="20"/>
  <c r="R235" i="20"/>
  <c r="Q235" i="20"/>
  <c r="P235" i="20"/>
  <c r="O235" i="20"/>
  <c r="N235" i="20"/>
  <c r="M235" i="20"/>
  <c r="L235" i="20"/>
  <c r="K235" i="20"/>
  <c r="J235" i="20"/>
  <c r="I235" i="20"/>
  <c r="H235" i="20"/>
  <c r="G235" i="20"/>
  <c r="F235" i="20"/>
  <c r="E235" i="20"/>
  <c r="D235" i="20"/>
  <c r="C235" i="20"/>
  <c r="A235" i="20"/>
  <c r="W234" i="20"/>
  <c r="V234" i="20"/>
  <c r="U234" i="20"/>
  <c r="T234" i="20"/>
  <c r="S234" i="20"/>
  <c r="R234" i="20"/>
  <c r="Q234" i="20"/>
  <c r="P234" i="20"/>
  <c r="O234" i="20"/>
  <c r="N234" i="20"/>
  <c r="M234" i="20"/>
  <c r="L234" i="20"/>
  <c r="K234" i="20"/>
  <c r="J234" i="20"/>
  <c r="I234" i="20"/>
  <c r="H234" i="20"/>
  <c r="G234" i="20"/>
  <c r="F234" i="20"/>
  <c r="E234" i="20"/>
  <c r="D234" i="20"/>
  <c r="C234" i="20"/>
  <c r="B234" i="20" s="1"/>
  <c r="A234" i="20"/>
  <c r="W233" i="20"/>
  <c r="V233" i="20"/>
  <c r="U233" i="20"/>
  <c r="T233" i="20"/>
  <c r="S233" i="20"/>
  <c r="R233" i="20"/>
  <c r="Q233" i="20"/>
  <c r="P233" i="20"/>
  <c r="O233" i="20"/>
  <c r="N233" i="20"/>
  <c r="M233" i="20"/>
  <c r="L233" i="20"/>
  <c r="K233" i="20"/>
  <c r="J233" i="20"/>
  <c r="I233" i="20"/>
  <c r="H233" i="20"/>
  <c r="G233" i="20"/>
  <c r="F233" i="20"/>
  <c r="E233" i="20"/>
  <c r="D233" i="20"/>
  <c r="C233" i="20"/>
  <c r="A233" i="20"/>
  <c r="W232" i="20"/>
  <c r="V232" i="20"/>
  <c r="U232" i="20"/>
  <c r="T232" i="20"/>
  <c r="S232" i="20"/>
  <c r="R232" i="20"/>
  <c r="Q232" i="20"/>
  <c r="P232" i="20"/>
  <c r="O232" i="20"/>
  <c r="N232" i="20"/>
  <c r="M232" i="20"/>
  <c r="L232" i="20"/>
  <c r="K232" i="20"/>
  <c r="J232" i="20"/>
  <c r="I232" i="20"/>
  <c r="H232" i="20"/>
  <c r="G232" i="20"/>
  <c r="F232" i="20"/>
  <c r="E232" i="20"/>
  <c r="D232" i="20"/>
  <c r="B232" i="20" s="1"/>
  <c r="C232" i="20"/>
  <c r="A232" i="20"/>
  <c r="W231" i="20"/>
  <c r="V231" i="20"/>
  <c r="U231" i="20"/>
  <c r="T231" i="20"/>
  <c r="S231" i="20"/>
  <c r="R231" i="20"/>
  <c r="Q231" i="20"/>
  <c r="P231" i="20"/>
  <c r="O231" i="20"/>
  <c r="N231" i="20"/>
  <c r="M231" i="20"/>
  <c r="L231" i="20"/>
  <c r="K231" i="20"/>
  <c r="J231" i="20"/>
  <c r="I231" i="20"/>
  <c r="H231" i="20"/>
  <c r="G231" i="20"/>
  <c r="F231" i="20"/>
  <c r="E231" i="20"/>
  <c r="D231" i="20"/>
  <c r="C231" i="20"/>
  <c r="A231" i="20"/>
  <c r="W230" i="20"/>
  <c r="V230" i="20"/>
  <c r="U230" i="20"/>
  <c r="T230" i="20"/>
  <c r="S230" i="20"/>
  <c r="R230" i="20"/>
  <c r="Q230" i="20"/>
  <c r="P230" i="20"/>
  <c r="O230" i="20"/>
  <c r="N230" i="20"/>
  <c r="M230" i="20"/>
  <c r="L230" i="20"/>
  <c r="K230" i="20"/>
  <c r="J230" i="20"/>
  <c r="I230" i="20"/>
  <c r="H230" i="20"/>
  <c r="G230" i="20"/>
  <c r="F230" i="20"/>
  <c r="E230" i="20"/>
  <c r="D230" i="20"/>
  <c r="B230" i="20" s="1"/>
  <c r="C230" i="20"/>
  <c r="A230" i="20"/>
  <c r="W229" i="20"/>
  <c r="V229" i="20"/>
  <c r="U229" i="20"/>
  <c r="T229" i="20"/>
  <c r="S229" i="20"/>
  <c r="R229" i="20"/>
  <c r="Q229" i="20"/>
  <c r="P229" i="20"/>
  <c r="O229" i="20"/>
  <c r="N229" i="20"/>
  <c r="M229" i="20"/>
  <c r="L229" i="20"/>
  <c r="K229" i="20"/>
  <c r="J229" i="20"/>
  <c r="I229" i="20"/>
  <c r="H229" i="20"/>
  <c r="G229" i="20"/>
  <c r="F229" i="20"/>
  <c r="E229" i="20"/>
  <c r="D229" i="20"/>
  <c r="C229" i="20"/>
  <c r="A229" i="20"/>
  <c r="W228" i="20"/>
  <c r="V228" i="20"/>
  <c r="U228" i="20"/>
  <c r="T228" i="20"/>
  <c r="S228" i="20"/>
  <c r="R228" i="20"/>
  <c r="Q228" i="20"/>
  <c r="P228" i="20"/>
  <c r="O228" i="20"/>
  <c r="N228" i="20"/>
  <c r="M228" i="20"/>
  <c r="L228" i="20"/>
  <c r="K228" i="20"/>
  <c r="J228" i="20"/>
  <c r="I228" i="20"/>
  <c r="H228" i="20"/>
  <c r="G228" i="20"/>
  <c r="F228" i="20"/>
  <c r="E228" i="20"/>
  <c r="D228" i="20"/>
  <c r="C228" i="20"/>
  <c r="A228" i="20"/>
  <c r="W227" i="20"/>
  <c r="V227" i="20"/>
  <c r="U227" i="20"/>
  <c r="T227" i="20"/>
  <c r="S227" i="20"/>
  <c r="R227" i="20"/>
  <c r="Q227" i="20"/>
  <c r="P227" i="20"/>
  <c r="O227" i="20"/>
  <c r="N227" i="20"/>
  <c r="M227" i="20"/>
  <c r="L227" i="20"/>
  <c r="K227" i="20"/>
  <c r="J227" i="20"/>
  <c r="I227" i="20"/>
  <c r="H227" i="20"/>
  <c r="G227" i="20"/>
  <c r="F227" i="20"/>
  <c r="E227" i="20"/>
  <c r="D227" i="20"/>
  <c r="C227" i="20"/>
  <c r="B227" i="20" s="1"/>
  <c r="A227" i="20"/>
  <c r="W226" i="20"/>
  <c r="V226" i="20"/>
  <c r="U226" i="20"/>
  <c r="T226" i="20"/>
  <c r="S226" i="20"/>
  <c r="R226" i="20"/>
  <c r="Q226" i="20"/>
  <c r="P226" i="20"/>
  <c r="O226" i="20"/>
  <c r="N226" i="20"/>
  <c r="M226" i="20"/>
  <c r="L226" i="20"/>
  <c r="K226" i="20"/>
  <c r="J226" i="20"/>
  <c r="I226" i="20"/>
  <c r="H226" i="20"/>
  <c r="G226" i="20"/>
  <c r="F226" i="20"/>
  <c r="E226" i="20"/>
  <c r="D226" i="20"/>
  <c r="B226" i="20" s="1"/>
  <c r="C226" i="20"/>
  <c r="A226" i="20"/>
  <c r="W225" i="20"/>
  <c r="V225" i="20"/>
  <c r="U225" i="20"/>
  <c r="T225" i="20"/>
  <c r="S225" i="20"/>
  <c r="R225" i="20"/>
  <c r="Q225" i="20"/>
  <c r="P225" i="20"/>
  <c r="O225" i="20"/>
  <c r="N225" i="20"/>
  <c r="M225" i="20"/>
  <c r="L225" i="20"/>
  <c r="K225" i="20"/>
  <c r="J225" i="20"/>
  <c r="I225" i="20"/>
  <c r="H225" i="20"/>
  <c r="G225" i="20"/>
  <c r="F225" i="20"/>
  <c r="E225" i="20"/>
  <c r="D225" i="20"/>
  <c r="C225" i="20"/>
  <c r="A225" i="20"/>
  <c r="W224" i="20"/>
  <c r="V224" i="20"/>
  <c r="U224" i="20"/>
  <c r="T224" i="20"/>
  <c r="S224" i="20"/>
  <c r="R224" i="20"/>
  <c r="Q224" i="20"/>
  <c r="P224" i="20"/>
  <c r="O224" i="20"/>
  <c r="N224" i="20"/>
  <c r="M224" i="20"/>
  <c r="L224" i="20"/>
  <c r="K224" i="20"/>
  <c r="J224" i="20"/>
  <c r="I224" i="20"/>
  <c r="H224" i="20"/>
  <c r="G224" i="20"/>
  <c r="F224" i="20"/>
  <c r="E224" i="20"/>
  <c r="D224" i="20"/>
  <c r="C224" i="20"/>
  <c r="A224" i="20"/>
  <c r="W223" i="20"/>
  <c r="V223" i="20"/>
  <c r="U223" i="20"/>
  <c r="T223" i="20"/>
  <c r="S223" i="20"/>
  <c r="R223" i="20"/>
  <c r="Q223" i="20"/>
  <c r="P223" i="20"/>
  <c r="O223" i="20"/>
  <c r="N223" i="20"/>
  <c r="M223" i="20"/>
  <c r="L223" i="20"/>
  <c r="K223" i="20"/>
  <c r="J223" i="20"/>
  <c r="I223" i="20"/>
  <c r="H223" i="20"/>
  <c r="G223" i="20"/>
  <c r="F223" i="20"/>
  <c r="E223" i="20"/>
  <c r="D223" i="20"/>
  <c r="C223" i="20"/>
  <c r="A223" i="20"/>
  <c r="W222" i="20"/>
  <c r="V222" i="20"/>
  <c r="U222" i="20"/>
  <c r="T222" i="20"/>
  <c r="S222" i="20"/>
  <c r="R222" i="20"/>
  <c r="Q222" i="20"/>
  <c r="P222" i="20"/>
  <c r="O222" i="20"/>
  <c r="N222" i="20"/>
  <c r="M222" i="20"/>
  <c r="L222" i="20"/>
  <c r="K222" i="20"/>
  <c r="J222" i="20"/>
  <c r="I222" i="20"/>
  <c r="H222" i="20"/>
  <c r="G222" i="20"/>
  <c r="F222" i="20"/>
  <c r="E222" i="20"/>
  <c r="D222" i="20"/>
  <c r="C222" i="20"/>
  <c r="B222" i="20"/>
  <c r="A222" i="20"/>
  <c r="W221" i="20"/>
  <c r="V221" i="20"/>
  <c r="U221" i="20"/>
  <c r="T221" i="20"/>
  <c r="S221" i="20"/>
  <c r="R221" i="20"/>
  <c r="Q221" i="20"/>
  <c r="P221" i="20"/>
  <c r="O221" i="20"/>
  <c r="N221" i="20"/>
  <c r="M221" i="20"/>
  <c r="L221" i="20"/>
  <c r="K221" i="20"/>
  <c r="J221" i="20"/>
  <c r="I221" i="20"/>
  <c r="H221" i="20"/>
  <c r="G221" i="20"/>
  <c r="F221" i="20"/>
  <c r="E221" i="20"/>
  <c r="B221" i="20" s="1"/>
  <c r="D221" i="20"/>
  <c r="C221" i="20"/>
  <c r="A221" i="20"/>
  <c r="W220" i="20"/>
  <c r="V220" i="20"/>
  <c r="U220" i="20"/>
  <c r="T220" i="20"/>
  <c r="S220" i="20"/>
  <c r="R220" i="20"/>
  <c r="Q220" i="20"/>
  <c r="P220" i="20"/>
  <c r="O220" i="20"/>
  <c r="N220" i="20"/>
  <c r="M220" i="20"/>
  <c r="L220" i="20"/>
  <c r="K220" i="20"/>
  <c r="J220" i="20"/>
  <c r="I220" i="20"/>
  <c r="H220" i="20"/>
  <c r="G220" i="20"/>
  <c r="F220" i="20"/>
  <c r="E220" i="20"/>
  <c r="D220" i="20"/>
  <c r="C220" i="20"/>
  <c r="A220" i="20"/>
  <c r="W219" i="20"/>
  <c r="V219" i="20"/>
  <c r="U219" i="20"/>
  <c r="T219" i="20"/>
  <c r="S219" i="20"/>
  <c r="R219" i="20"/>
  <c r="Q219" i="20"/>
  <c r="P219" i="20"/>
  <c r="O219" i="20"/>
  <c r="N219" i="20"/>
  <c r="M219" i="20"/>
  <c r="L219" i="20"/>
  <c r="K219" i="20"/>
  <c r="J219" i="20"/>
  <c r="I219" i="20"/>
  <c r="H219" i="20"/>
  <c r="G219" i="20"/>
  <c r="F219" i="20"/>
  <c r="E219" i="20"/>
  <c r="D219" i="20"/>
  <c r="C219" i="20"/>
  <c r="A219" i="20"/>
  <c r="W218" i="20"/>
  <c r="V218" i="20"/>
  <c r="U218" i="20"/>
  <c r="T218" i="20"/>
  <c r="S218" i="20"/>
  <c r="R218" i="20"/>
  <c r="Q218" i="20"/>
  <c r="P218" i="20"/>
  <c r="O218" i="20"/>
  <c r="N218" i="20"/>
  <c r="M218" i="20"/>
  <c r="L218" i="20"/>
  <c r="K218" i="20"/>
  <c r="J218" i="20"/>
  <c r="I218" i="20"/>
  <c r="H218" i="20"/>
  <c r="G218" i="20"/>
  <c r="F218" i="20"/>
  <c r="E218" i="20"/>
  <c r="D218" i="20"/>
  <c r="C218" i="20"/>
  <c r="B218" i="20" s="1"/>
  <c r="A218" i="20"/>
  <c r="W217" i="20"/>
  <c r="V217" i="20"/>
  <c r="U217" i="20"/>
  <c r="T217" i="20"/>
  <c r="S217" i="20"/>
  <c r="R217" i="20"/>
  <c r="Q217" i="20"/>
  <c r="P217" i="20"/>
  <c r="O217" i="20"/>
  <c r="N217" i="20"/>
  <c r="M217" i="20"/>
  <c r="L217" i="20"/>
  <c r="K217" i="20"/>
  <c r="J217" i="20"/>
  <c r="I217" i="20"/>
  <c r="H217" i="20"/>
  <c r="G217" i="20"/>
  <c r="F217" i="20"/>
  <c r="E217" i="20"/>
  <c r="D217" i="20"/>
  <c r="C217" i="20"/>
  <c r="A217" i="20"/>
  <c r="W216" i="20"/>
  <c r="V216" i="20"/>
  <c r="U216" i="20"/>
  <c r="T216" i="20"/>
  <c r="S216" i="20"/>
  <c r="R216" i="20"/>
  <c r="Q216" i="20"/>
  <c r="P216" i="20"/>
  <c r="O216" i="20"/>
  <c r="N216" i="20"/>
  <c r="M216" i="20"/>
  <c r="L216" i="20"/>
  <c r="K216" i="20"/>
  <c r="J216" i="20"/>
  <c r="I216" i="20"/>
  <c r="H216" i="20"/>
  <c r="G216" i="20"/>
  <c r="F216" i="20"/>
  <c r="E216" i="20"/>
  <c r="D216" i="20"/>
  <c r="B216" i="20" s="1"/>
  <c r="C216" i="20"/>
  <c r="A216" i="20"/>
  <c r="W215" i="20"/>
  <c r="V215" i="20"/>
  <c r="U215" i="20"/>
  <c r="T215" i="20"/>
  <c r="S215" i="20"/>
  <c r="R215" i="20"/>
  <c r="Q215" i="20"/>
  <c r="P215" i="20"/>
  <c r="O215" i="20"/>
  <c r="N215" i="20"/>
  <c r="M215" i="20"/>
  <c r="L215" i="20"/>
  <c r="K215" i="20"/>
  <c r="J215" i="20"/>
  <c r="I215" i="20"/>
  <c r="H215" i="20"/>
  <c r="G215" i="20"/>
  <c r="F215" i="20"/>
  <c r="E215" i="20"/>
  <c r="D215" i="20"/>
  <c r="C215" i="20"/>
  <c r="A215" i="20"/>
  <c r="W214" i="20"/>
  <c r="V214" i="20"/>
  <c r="U214" i="20"/>
  <c r="T214" i="20"/>
  <c r="S214" i="20"/>
  <c r="R214" i="20"/>
  <c r="Q214" i="20"/>
  <c r="P214" i="20"/>
  <c r="O214" i="20"/>
  <c r="N214" i="20"/>
  <c r="M214" i="20"/>
  <c r="L214" i="20"/>
  <c r="K214" i="20"/>
  <c r="J214" i="20"/>
  <c r="I214" i="20"/>
  <c r="H214" i="20"/>
  <c r="G214" i="20"/>
  <c r="F214" i="20"/>
  <c r="E214" i="20"/>
  <c r="D214" i="20"/>
  <c r="B214" i="20" s="1"/>
  <c r="C214" i="20"/>
  <c r="A214" i="20"/>
  <c r="W213" i="20"/>
  <c r="V213" i="20"/>
  <c r="U213" i="20"/>
  <c r="T213" i="20"/>
  <c r="S213" i="20"/>
  <c r="R213" i="20"/>
  <c r="Q213" i="20"/>
  <c r="P213" i="20"/>
  <c r="O213" i="20"/>
  <c r="N213" i="20"/>
  <c r="M213" i="20"/>
  <c r="L213" i="20"/>
  <c r="K213" i="20"/>
  <c r="J213" i="20"/>
  <c r="I213" i="20"/>
  <c r="H213" i="20"/>
  <c r="G213" i="20"/>
  <c r="F213" i="20"/>
  <c r="E213" i="20"/>
  <c r="D213" i="20"/>
  <c r="C213" i="20"/>
  <c r="A213" i="20"/>
  <c r="W212" i="20"/>
  <c r="V212" i="20"/>
  <c r="U212" i="20"/>
  <c r="T212" i="20"/>
  <c r="S212" i="20"/>
  <c r="R212" i="20"/>
  <c r="Q212" i="20"/>
  <c r="P212" i="20"/>
  <c r="O212" i="20"/>
  <c r="N212" i="20"/>
  <c r="M212" i="20"/>
  <c r="L212" i="20"/>
  <c r="K212" i="20"/>
  <c r="J212" i="20"/>
  <c r="I212" i="20"/>
  <c r="H212" i="20"/>
  <c r="G212" i="20"/>
  <c r="F212" i="20"/>
  <c r="E212" i="20"/>
  <c r="D212" i="20"/>
  <c r="C212" i="20"/>
  <c r="A212" i="20"/>
  <c r="W211" i="20"/>
  <c r="V211" i="20"/>
  <c r="U211" i="20"/>
  <c r="T211" i="20"/>
  <c r="S211" i="20"/>
  <c r="R211" i="20"/>
  <c r="Q211" i="20"/>
  <c r="P211" i="20"/>
  <c r="O211" i="20"/>
  <c r="N211" i="20"/>
  <c r="M211" i="20"/>
  <c r="L211" i="20"/>
  <c r="K211" i="20"/>
  <c r="J211" i="20"/>
  <c r="I211" i="20"/>
  <c r="H211" i="20"/>
  <c r="G211" i="20"/>
  <c r="F211" i="20"/>
  <c r="E211" i="20"/>
  <c r="D211" i="20"/>
  <c r="C211" i="20"/>
  <c r="B211" i="20" s="1"/>
  <c r="A211" i="20"/>
  <c r="W210" i="20"/>
  <c r="V210" i="20"/>
  <c r="U210" i="20"/>
  <c r="T210" i="20"/>
  <c r="S210" i="20"/>
  <c r="R210" i="20"/>
  <c r="Q210" i="20"/>
  <c r="P210" i="20"/>
  <c r="O210" i="20"/>
  <c r="N210" i="20"/>
  <c r="M210" i="20"/>
  <c r="L210" i="20"/>
  <c r="K210" i="20"/>
  <c r="J210" i="20"/>
  <c r="I210" i="20"/>
  <c r="H210" i="20"/>
  <c r="G210" i="20"/>
  <c r="F210" i="20"/>
  <c r="E210" i="20"/>
  <c r="D210" i="20"/>
  <c r="C210" i="20"/>
  <c r="B210" i="20" s="1"/>
  <c r="A210" i="20"/>
  <c r="W209" i="20"/>
  <c r="V209" i="20"/>
  <c r="U209" i="20"/>
  <c r="T209" i="20"/>
  <c r="S209" i="20"/>
  <c r="R209" i="20"/>
  <c r="Q209" i="20"/>
  <c r="P209" i="20"/>
  <c r="O209" i="20"/>
  <c r="N209" i="20"/>
  <c r="M209" i="20"/>
  <c r="L209" i="20"/>
  <c r="K209" i="20"/>
  <c r="J209" i="20"/>
  <c r="I209" i="20"/>
  <c r="H209" i="20"/>
  <c r="G209" i="20"/>
  <c r="F209" i="20"/>
  <c r="E209" i="20"/>
  <c r="D209" i="20"/>
  <c r="C209" i="20"/>
  <c r="A209" i="20"/>
  <c r="W208" i="20"/>
  <c r="V208" i="20"/>
  <c r="U208" i="20"/>
  <c r="T208" i="20"/>
  <c r="S208" i="20"/>
  <c r="R208" i="20"/>
  <c r="Q208" i="20"/>
  <c r="P208" i="20"/>
  <c r="O208" i="20"/>
  <c r="N208" i="20"/>
  <c r="M208" i="20"/>
  <c r="L208" i="20"/>
  <c r="K208" i="20"/>
  <c r="J208" i="20"/>
  <c r="I208" i="20"/>
  <c r="H208" i="20"/>
  <c r="G208" i="20"/>
  <c r="F208" i="20"/>
  <c r="E208" i="20"/>
  <c r="D208" i="20"/>
  <c r="C208" i="20"/>
  <c r="A208" i="20"/>
  <c r="W207" i="20"/>
  <c r="V207" i="20"/>
  <c r="U207" i="20"/>
  <c r="T207" i="20"/>
  <c r="S207" i="20"/>
  <c r="R207" i="20"/>
  <c r="Q207" i="20"/>
  <c r="P207" i="20"/>
  <c r="O207" i="20"/>
  <c r="N207" i="20"/>
  <c r="M207" i="20"/>
  <c r="L207" i="20"/>
  <c r="K207" i="20"/>
  <c r="J207" i="20"/>
  <c r="I207" i="20"/>
  <c r="H207" i="20"/>
  <c r="G207" i="20"/>
  <c r="F207" i="20"/>
  <c r="E207" i="20"/>
  <c r="D207" i="20"/>
  <c r="C207" i="20"/>
  <c r="A207" i="20"/>
  <c r="W206" i="20"/>
  <c r="V206" i="20"/>
  <c r="U206" i="20"/>
  <c r="T206" i="20"/>
  <c r="S206" i="20"/>
  <c r="R206" i="20"/>
  <c r="Q206" i="20"/>
  <c r="P206" i="20"/>
  <c r="O206" i="20"/>
  <c r="N206" i="20"/>
  <c r="M206" i="20"/>
  <c r="L206" i="20"/>
  <c r="K206" i="20"/>
  <c r="J206" i="20"/>
  <c r="I206" i="20"/>
  <c r="H206" i="20"/>
  <c r="G206" i="20"/>
  <c r="F206" i="20"/>
  <c r="E206" i="20"/>
  <c r="D206" i="20"/>
  <c r="C206" i="20"/>
  <c r="B206" i="20"/>
  <c r="A206" i="20"/>
  <c r="W205" i="20"/>
  <c r="V205" i="20"/>
  <c r="U205" i="20"/>
  <c r="T205" i="20"/>
  <c r="S205" i="20"/>
  <c r="R205" i="20"/>
  <c r="Q205" i="20"/>
  <c r="P205" i="20"/>
  <c r="O205" i="20"/>
  <c r="N205" i="20"/>
  <c r="M205" i="20"/>
  <c r="L205" i="20"/>
  <c r="K205" i="20"/>
  <c r="J205" i="20"/>
  <c r="I205" i="20"/>
  <c r="H205" i="20"/>
  <c r="G205" i="20"/>
  <c r="F205" i="20"/>
  <c r="E205" i="20"/>
  <c r="B205" i="20" s="1"/>
  <c r="D205" i="20"/>
  <c r="C205" i="20"/>
  <c r="A205" i="20"/>
  <c r="W204" i="20"/>
  <c r="V204" i="20"/>
  <c r="U204" i="20"/>
  <c r="T204" i="20"/>
  <c r="S204" i="20"/>
  <c r="R204" i="20"/>
  <c r="Q204" i="20"/>
  <c r="P204" i="20"/>
  <c r="O204" i="20"/>
  <c r="N204" i="20"/>
  <c r="M204" i="20"/>
  <c r="L204" i="20"/>
  <c r="K204" i="20"/>
  <c r="J204" i="20"/>
  <c r="I204" i="20"/>
  <c r="H204" i="20"/>
  <c r="G204" i="20"/>
  <c r="F204" i="20"/>
  <c r="E204" i="20"/>
  <c r="D204" i="20"/>
  <c r="C204" i="20"/>
  <c r="A204" i="20"/>
  <c r="W203" i="20"/>
  <c r="V203" i="20"/>
  <c r="U203" i="20"/>
  <c r="T203" i="20"/>
  <c r="S203" i="20"/>
  <c r="R203" i="20"/>
  <c r="Q203" i="20"/>
  <c r="P203" i="20"/>
  <c r="O203" i="20"/>
  <c r="N203" i="20"/>
  <c r="M203" i="20"/>
  <c r="L203" i="20"/>
  <c r="K203" i="20"/>
  <c r="J203" i="20"/>
  <c r="I203" i="20"/>
  <c r="H203" i="20"/>
  <c r="G203" i="20"/>
  <c r="F203" i="20"/>
  <c r="E203" i="20"/>
  <c r="D203" i="20"/>
  <c r="C203" i="20"/>
  <c r="A203" i="20"/>
  <c r="W202" i="20"/>
  <c r="V202" i="20"/>
  <c r="U202" i="20"/>
  <c r="T202" i="20"/>
  <c r="S202" i="20"/>
  <c r="R202" i="20"/>
  <c r="Q202" i="20"/>
  <c r="P202" i="20"/>
  <c r="O202" i="20"/>
  <c r="N202" i="20"/>
  <c r="M202" i="20"/>
  <c r="L202" i="20"/>
  <c r="K202" i="20"/>
  <c r="J202" i="20"/>
  <c r="I202" i="20"/>
  <c r="H202" i="20"/>
  <c r="G202" i="20"/>
  <c r="F202" i="20"/>
  <c r="E202" i="20"/>
  <c r="D202" i="20"/>
  <c r="C202" i="20"/>
  <c r="B202" i="20" s="1"/>
  <c r="A202" i="20"/>
  <c r="W201" i="20"/>
  <c r="V201" i="20"/>
  <c r="U201" i="20"/>
  <c r="T201" i="20"/>
  <c r="S201" i="20"/>
  <c r="R201" i="20"/>
  <c r="Q201" i="20"/>
  <c r="P201" i="20"/>
  <c r="O201" i="20"/>
  <c r="N201" i="20"/>
  <c r="M201" i="20"/>
  <c r="L201" i="20"/>
  <c r="K201" i="20"/>
  <c r="J201" i="20"/>
  <c r="I201" i="20"/>
  <c r="H201" i="20"/>
  <c r="G201" i="20"/>
  <c r="F201" i="20"/>
  <c r="E201" i="20"/>
  <c r="D201" i="20"/>
  <c r="C201" i="20"/>
  <c r="A201" i="20"/>
  <c r="W200" i="20"/>
  <c r="V200" i="20"/>
  <c r="U200" i="20"/>
  <c r="T200" i="20"/>
  <c r="S200" i="20"/>
  <c r="R200" i="20"/>
  <c r="Q200" i="20"/>
  <c r="P200" i="20"/>
  <c r="O200" i="20"/>
  <c r="N200" i="20"/>
  <c r="M200" i="20"/>
  <c r="L200" i="20"/>
  <c r="K200" i="20"/>
  <c r="J200" i="20"/>
  <c r="I200" i="20"/>
  <c r="H200" i="20"/>
  <c r="G200" i="20"/>
  <c r="F200" i="20"/>
  <c r="E200" i="20"/>
  <c r="D200" i="20"/>
  <c r="B200" i="20" s="1"/>
  <c r="C200" i="20"/>
  <c r="A200" i="20"/>
  <c r="W199" i="20"/>
  <c r="V199" i="20"/>
  <c r="U199" i="20"/>
  <c r="T199" i="20"/>
  <c r="S199" i="20"/>
  <c r="R199" i="20"/>
  <c r="Q199" i="20"/>
  <c r="P199" i="20"/>
  <c r="O199" i="20"/>
  <c r="N199" i="20"/>
  <c r="M199" i="20"/>
  <c r="L199" i="20"/>
  <c r="K199" i="20"/>
  <c r="J199" i="20"/>
  <c r="I199" i="20"/>
  <c r="H199" i="20"/>
  <c r="G199" i="20"/>
  <c r="F199" i="20"/>
  <c r="E199" i="20"/>
  <c r="D199" i="20"/>
  <c r="C199" i="20"/>
  <c r="A199" i="20"/>
  <c r="W198" i="20"/>
  <c r="V198" i="20"/>
  <c r="U198" i="20"/>
  <c r="T198" i="20"/>
  <c r="S198" i="20"/>
  <c r="R198" i="20"/>
  <c r="Q198" i="20"/>
  <c r="P198" i="20"/>
  <c r="O198" i="20"/>
  <c r="N198" i="20"/>
  <c r="M198" i="20"/>
  <c r="L198" i="20"/>
  <c r="K198" i="20"/>
  <c r="J198" i="20"/>
  <c r="I198" i="20"/>
  <c r="H198" i="20"/>
  <c r="G198" i="20"/>
  <c r="F198" i="20"/>
  <c r="E198" i="20"/>
  <c r="D198" i="20"/>
  <c r="B198" i="20" s="1"/>
  <c r="C198" i="20"/>
  <c r="A198" i="20"/>
  <c r="W197" i="20"/>
  <c r="V197" i="20"/>
  <c r="U197" i="20"/>
  <c r="T197" i="20"/>
  <c r="S197" i="20"/>
  <c r="R197" i="20"/>
  <c r="Q197" i="20"/>
  <c r="P197" i="20"/>
  <c r="O197" i="20"/>
  <c r="N197" i="20"/>
  <c r="M197" i="20"/>
  <c r="L197" i="20"/>
  <c r="K197" i="20"/>
  <c r="J197" i="20"/>
  <c r="I197" i="20"/>
  <c r="H197" i="20"/>
  <c r="G197" i="20"/>
  <c r="F197" i="20"/>
  <c r="E197" i="20"/>
  <c r="D197" i="20"/>
  <c r="C197" i="20"/>
  <c r="B197" i="20" s="1"/>
  <c r="A197" i="20"/>
  <c r="W196" i="20"/>
  <c r="V196" i="20"/>
  <c r="U196" i="20"/>
  <c r="T196" i="20"/>
  <c r="S196" i="20"/>
  <c r="R196" i="20"/>
  <c r="Q196" i="20"/>
  <c r="P196" i="20"/>
  <c r="O196" i="20"/>
  <c r="N196" i="20"/>
  <c r="M196" i="20"/>
  <c r="L196" i="20"/>
  <c r="K196" i="20"/>
  <c r="J196" i="20"/>
  <c r="I196" i="20"/>
  <c r="H196" i="20"/>
  <c r="G196" i="20"/>
  <c r="F196" i="20"/>
  <c r="E196" i="20"/>
  <c r="D196" i="20"/>
  <c r="C196" i="20"/>
  <c r="A196" i="20"/>
  <c r="W195" i="20"/>
  <c r="V195" i="20"/>
  <c r="U195" i="20"/>
  <c r="T195" i="20"/>
  <c r="S195" i="20"/>
  <c r="R195" i="20"/>
  <c r="Q195" i="20"/>
  <c r="P195" i="20"/>
  <c r="O195" i="20"/>
  <c r="N195" i="20"/>
  <c r="M195" i="20"/>
  <c r="L195" i="20"/>
  <c r="K195" i="20"/>
  <c r="J195" i="20"/>
  <c r="I195" i="20"/>
  <c r="H195" i="20"/>
  <c r="G195" i="20"/>
  <c r="F195" i="20"/>
  <c r="E195" i="20"/>
  <c r="D195" i="20"/>
  <c r="C195" i="20"/>
  <c r="B195" i="20" s="1"/>
  <c r="A195" i="20"/>
  <c r="W194" i="20"/>
  <c r="V194" i="20"/>
  <c r="U194" i="20"/>
  <c r="T194" i="20"/>
  <c r="S194" i="20"/>
  <c r="R194" i="20"/>
  <c r="Q194" i="20"/>
  <c r="P194" i="20"/>
  <c r="O194" i="20"/>
  <c r="N194" i="20"/>
  <c r="M194" i="20"/>
  <c r="L194" i="20"/>
  <c r="K194" i="20"/>
  <c r="J194" i="20"/>
  <c r="I194" i="20"/>
  <c r="H194" i="20"/>
  <c r="G194" i="20"/>
  <c r="F194" i="20"/>
  <c r="E194" i="20"/>
  <c r="D194" i="20"/>
  <c r="C194" i="20"/>
  <c r="A194" i="20"/>
  <c r="W193" i="20"/>
  <c r="V193" i="20"/>
  <c r="U193" i="20"/>
  <c r="T193" i="20"/>
  <c r="S193" i="20"/>
  <c r="R193" i="20"/>
  <c r="Q193" i="20"/>
  <c r="P193" i="20"/>
  <c r="O193" i="20"/>
  <c r="N193" i="20"/>
  <c r="M193" i="20"/>
  <c r="L193" i="20"/>
  <c r="K193" i="20"/>
  <c r="J193" i="20"/>
  <c r="I193" i="20"/>
  <c r="H193" i="20"/>
  <c r="G193" i="20"/>
  <c r="F193" i="20"/>
  <c r="E193" i="20"/>
  <c r="D193" i="20"/>
  <c r="C193" i="20"/>
  <c r="A193" i="20"/>
  <c r="W192" i="20"/>
  <c r="V192" i="20"/>
  <c r="U192" i="20"/>
  <c r="T192" i="20"/>
  <c r="S192" i="20"/>
  <c r="R192" i="20"/>
  <c r="Q192" i="20"/>
  <c r="P192" i="20"/>
  <c r="O192" i="20"/>
  <c r="N192" i="20"/>
  <c r="M192" i="20"/>
  <c r="L192" i="20"/>
  <c r="K192" i="20"/>
  <c r="J192" i="20"/>
  <c r="I192" i="20"/>
  <c r="H192" i="20"/>
  <c r="G192" i="20"/>
  <c r="F192" i="20"/>
  <c r="E192" i="20"/>
  <c r="D192" i="20"/>
  <c r="C192" i="20"/>
  <c r="A192" i="20"/>
  <c r="W191" i="20"/>
  <c r="V191" i="20"/>
  <c r="U191" i="20"/>
  <c r="T191" i="20"/>
  <c r="S191" i="20"/>
  <c r="R191" i="20"/>
  <c r="Q191" i="20"/>
  <c r="P191" i="20"/>
  <c r="O191" i="20"/>
  <c r="N191" i="20"/>
  <c r="M191" i="20"/>
  <c r="L191" i="20"/>
  <c r="K191" i="20"/>
  <c r="J191" i="20"/>
  <c r="I191" i="20"/>
  <c r="H191" i="20"/>
  <c r="G191" i="20"/>
  <c r="F191" i="20"/>
  <c r="E191" i="20"/>
  <c r="D191" i="20"/>
  <c r="C191" i="20"/>
  <c r="B191" i="20" s="1"/>
  <c r="A191" i="20"/>
  <c r="W190" i="20"/>
  <c r="V190" i="20"/>
  <c r="U190" i="20"/>
  <c r="T190" i="20"/>
  <c r="S190" i="20"/>
  <c r="R190" i="20"/>
  <c r="Q190" i="20"/>
  <c r="P190" i="20"/>
  <c r="O190" i="20"/>
  <c r="N190" i="20"/>
  <c r="M190" i="20"/>
  <c r="L190" i="20"/>
  <c r="K190" i="20"/>
  <c r="J190" i="20"/>
  <c r="I190" i="20"/>
  <c r="H190" i="20"/>
  <c r="G190" i="20"/>
  <c r="F190" i="20"/>
  <c r="E190" i="20"/>
  <c r="B190" i="20" s="1"/>
  <c r="D190" i="20"/>
  <c r="C190" i="20"/>
  <c r="A190" i="20"/>
  <c r="W189" i="20"/>
  <c r="V189" i="20"/>
  <c r="U189" i="20"/>
  <c r="T189" i="20"/>
  <c r="S189" i="20"/>
  <c r="R189" i="20"/>
  <c r="Q189" i="20"/>
  <c r="P189" i="20"/>
  <c r="O189" i="20"/>
  <c r="N189" i="20"/>
  <c r="M189" i="20"/>
  <c r="L189" i="20"/>
  <c r="K189" i="20"/>
  <c r="J189" i="20"/>
  <c r="I189" i="20"/>
  <c r="H189" i="20"/>
  <c r="G189" i="20"/>
  <c r="F189" i="20"/>
  <c r="E189" i="20"/>
  <c r="D189" i="20"/>
  <c r="C189" i="20"/>
  <c r="A189" i="20"/>
  <c r="W188" i="20"/>
  <c r="V188" i="20"/>
  <c r="U188" i="20"/>
  <c r="T188" i="20"/>
  <c r="S188" i="20"/>
  <c r="R188" i="20"/>
  <c r="Q188" i="20"/>
  <c r="P188" i="20"/>
  <c r="O188" i="20"/>
  <c r="N188" i="20"/>
  <c r="M188" i="20"/>
  <c r="L188" i="20"/>
  <c r="K188" i="20"/>
  <c r="J188" i="20"/>
  <c r="I188" i="20"/>
  <c r="H188" i="20"/>
  <c r="G188" i="20"/>
  <c r="F188" i="20"/>
  <c r="E188" i="20"/>
  <c r="D188" i="20"/>
  <c r="C188" i="20"/>
  <c r="A188" i="20"/>
  <c r="W187" i="20"/>
  <c r="V187" i="20"/>
  <c r="U187" i="20"/>
  <c r="T187" i="20"/>
  <c r="S187" i="20"/>
  <c r="R187" i="20"/>
  <c r="Q187" i="20"/>
  <c r="P187" i="20"/>
  <c r="O187" i="20"/>
  <c r="N187" i="20"/>
  <c r="M187" i="20"/>
  <c r="L187" i="20"/>
  <c r="K187" i="20"/>
  <c r="J187" i="20"/>
  <c r="I187" i="20"/>
  <c r="H187" i="20"/>
  <c r="G187" i="20"/>
  <c r="F187" i="20"/>
  <c r="E187" i="20"/>
  <c r="D187" i="20"/>
  <c r="C187" i="20"/>
  <c r="A187" i="20"/>
  <c r="W186" i="20"/>
  <c r="V186" i="20"/>
  <c r="U186" i="20"/>
  <c r="T186" i="20"/>
  <c r="S186" i="20"/>
  <c r="R186" i="20"/>
  <c r="Q186" i="20"/>
  <c r="P186" i="20"/>
  <c r="O186" i="20"/>
  <c r="N186" i="20"/>
  <c r="M186" i="20"/>
  <c r="L186" i="20"/>
  <c r="K186" i="20"/>
  <c r="J186" i="20"/>
  <c r="I186" i="20"/>
  <c r="H186" i="20"/>
  <c r="G186" i="20"/>
  <c r="F186" i="20"/>
  <c r="E186" i="20"/>
  <c r="D186" i="20"/>
  <c r="C186" i="20"/>
  <c r="B186" i="20"/>
  <c r="A186" i="20"/>
  <c r="W185" i="20"/>
  <c r="V185" i="20"/>
  <c r="U185" i="20"/>
  <c r="T185" i="20"/>
  <c r="S185" i="20"/>
  <c r="R185" i="20"/>
  <c r="Q185" i="20"/>
  <c r="P185" i="20"/>
  <c r="O185" i="20"/>
  <c r="N185" i="20"/>
  <c r="M185" i="20"/>
  <c r="L185" i="20"/>
  <c r="K185" i="20"/>
  <c r="J185" i="20"/>
  <c r="I185" i="20"/>
  <c r="H185" i="20"/>
  <c r="G185" i="20"/>
  <c r="F185" i="20"/>
  <c r="E185" i="20"/>
  <c r="B185" i="20" s="1"/>
  <c r="D185" i="20"/>
  <c r="C185" i="20"/>
  <c r="A185" i="20"/>
  <c r="W184" i="20"/>
  <c r="V184" i="20"/>
  <c r="U184" i="20"/>
  <c r="T184" i="20"/>
  <c r="S184" i="20"/>
  <c r="R184" i="20"/>
  <c r="Q184" i="20"/>
  <c r="P184" i="20"/>
  <c r="O184" i="20"/>
  <c r="N184" i="20"/>
  <c r="M184" i="20"/>
  <c r="L184" i="20"/>
  <c r="K184" i="20"/>
  <c r="J184" i="20"/>
  <c r="I184" i="20"/>
  <c r="H184" i="20"/>
  <c r="G184" i="20"/>
  <c r="F184" i="20"/>
  <c r="E184" i="20"/>
  <c r="D184" i="20"/>
  <c r="C184" i="20"/>
  <c r="A184" i="20"/>
  <c r="W183" i="20"/>
  <c r="V183" i="20"/>
  <c r="U183" i="20"/>
  <c r="T183" i="20"/>
  <c r="S183" i="20"/>
  <c r="R183" i="20"/>
  <c r="Q183" i="20"/>
  <c r="P183" i="20"/>
  <c r="O183" i="20"/>
  <c r="N183" i="20"/>
  <c r="M183" i="20"/>
  <c r="L183" i="20"/>
  <c r="K183" i="20"/>
  <c r="J183" i="20"/>
  <c r="I183" i="20"/>
  <c r="H183" i="20"/>
  <c r="G183" i="20"/>
  <c r="F183" i="20"/>
  <c r="E183" i="20"/>
  <c r="D183" i="20"/>
  <c r="B183" i="20" s="1"/>
  <c r="C183" i="20"/>
  <c r="A183" i="20"/>
  <c r="W182" i="20"/>
  <c r="V182" i="20"/>
  <c r="U182" i="20"/>
  <c r="T182" i="20"/>
  <c r="S182" i="20"/>
  <c r="R182" i="20"/>
  <c r="Q182" i="20"/>
  <c r="P182" i="20"/>
  <c r="O182" i="20"/>
  <c r="N182" i="20"/>
  <c r="M182" i="20"/>
  <c r="L182" i="20"/>
  <c r="K182" i="20"/>
  <c r="J182" i="20"/>
  <c r="I182" i="20"/>
  <c r="H182" i="20"/>
  <c r="G182" i="20"/>
  <c r="F182" i="20"/>
  <c r="E182" i="20"/>
  <c r="D182" i="20"/>
  <c r="C182" i="20"/>
  <c r="A182" i="20"/>
  <c r="W181" i="20"/>
  <c r="V181" i="20"/>
  <c r="U181" i="20"/>
  <c r="T181" i="20"/>
  <c r="S181" i="20"/>
  <c r="R181" i="20"/>
  <c r="Q181" i="20"/>
  <c r="P181" i="20"/>
  <c r="O181" i="20"/>
  <c r="N181" i="20"/>
  <c r="M181" i="20"/>
  <c r="L181" i="20"/>
  <c r="K181" i="20"/>
  <c r="J181" i="20"/>
  <c r="I181" i="20"/>
  <c r="H181" i="20"/>
  <c r="G181" i="20"/>
  <c r="F181" i="20"/>
  <c r="E181" i="20"/>
  <c r="D181" i="20"/>
  <c r="C181" i="20"/>
  <c r="A181" i="20"/>
  <c r="W180" i="20"/>
  <c r="V180" i="20"/>
  <c r="U180" i="20"/>
  <c r="T180" i="20"/>
  <c r="S180" i="20"/>
  <c r="R180" i="20"/>
  <c r="Q180" i="20"/>
  <c r="P180" i="20"/>
  <c r="O180" i="20"/>
  <c r="N180" i="20"/>
  <c r="M180" i="20"/>
  <c r="L180" i="20"/>
  <c r="K180" i="20"/>
  <c r="J180" i="20"/>
  <c r="I180" i="20"/>
  <c r="H180" i="20"/>
  <c r="G180" i="20"/>
  <c r="F180" i="20"/>
  <c r="E180" i="20"/>
  <c r="D180" i="20"/>
  <c r="C180" i="20"/>
  <c r="A180" i="20"/>
  <c r="W179" i="20"/>
  <c r="V179" i="20"/>
  <c r="U179" i="20"/>
  <c r="T179" i="20"/>
  <c r="S179" i="20"/>
  <c r="R179" i="20"/>
  <c r="Q179" i="20"/>
  <c r="P179" i="20"/>
  <c r="O179" i="20"/>
  <c r="N179" i="20"/>
  <c r="M179" i="20"/>
  <c r="L179" i="20"/>
  <c r="K179" i="20"/>
  <c r="J179" i="20"/>
  <c r="I179" i="20"/>
  <c r="H179" i="20"/>
  <c r="G179" i="20"/>
  <c r="F179" i="20"/>
  <c r="E179" i="20"/>
  <c r="D179" i="20"/>
  <c r="C179" i="20"/>
  <c r="B179" i="20"/>
  <c r="A179" i="20"/>
  <c r="W178" i="20"/>
  <c r="V178" i="20"/>
  <c r="U178" i="20"/>
  <c r="T178" i="20"/>
  <c r="S178" i="20"/>
  <c r="R178" i="20"/>
  <c r="Q178" i="20"/>
  <c r="P178" i="20"/>
  <c r="O178" i="20"/>
  <c r="N178" i="20"/>
  <c r="M178" i="20"/>
  <c r="L178" i="20"/>
  <c r="K178" i="20"/>
  <c r="J178" i="20"/>
  <c r="I178" i="20"/>
  <c r="H178" i="20"/>
  <c r="G178" i="20"/>
  <c r="F178" i="20"/>
  <c r="E178" i="20"/>
  <c r="D178" i="20"/>
  <c r="C178" i="20"/>
  <c r="A178" i="20"/>
  <c r="W177" i="20"/>
  <c r="V177" i="20"/>
  <c r="U177" i="20"/>
  <c r="T177" i="20"/>
  <c r="S177" i="20"/>
  <c r="R177" i="20"/>
  <c r="Q177" i="20"/>
  <c r="P177" i="20"/>
  <c r="O177" i="20"/>
  <c r="N177" i="20"/>
  <c r="M177" i="20"/>
  <c r="L177" i="20"/>
  <c r="K177" i="20"/>
  <c r="J177" i="20"/>
  <c r="I177" i="20"/>
  <c r="H177" i="20"/>
  <c r="G177" i="20"/>
  <c r="F177" i="20"/>
  <c r="E177" i="20"/>
  <c r="D177" i="20"/>
  <c r="C177" i="20"/>
  <c r="A177" i="20"/>
  <c r="W176" i="20"/>
  <c r="V176" i="20"/>
  <c r="U176" i="20"/>
  <c r="T176" i="20"/>
  <c r="S176" i="20"/>
  <c r="R176" i="20"/>
  <c r="Q176" i="20"/>
  <c r="P176" i="20"/>
  <c r="O176" i="20"/>
  <c r="N176" i="20"/>
  <c r="M176" i="20"/>
  <c r="L176" i="20"/>
  <c r="K176" i="20"/>
  <c r="J176" i="20"/>
  <c r="I176" i="20"/>
  <c r="H176" i="20"/>
  <c r="G176" i="20"/>
  <c r="F176" i="20"/>
  <c r="E176" i="20"/>
  <c r="D176" i="20"/>
  <c r="C176" i="20"/>
  <c r="A176" i="20"/>
  <c r="W175" i="20"/>
  <c r="V175" i="20"/>
  <c r="U175" i="20"/>
  <c r="T175" i="20"/>
  <c r="S175" i="20"/>
  <c r="R175" i="20"/>
  <c r="Q175" i="20"/>
  <c r="P175" i="20"/>
  <c r="O175" i="20"/>
  <c r="N175" i="20"/>
  <c r="M175" i="20"/>
  <c r="L175" i="20"/>
  <c r="K175" i="20"/>
  <c r="J175" i="20"/>
  <c r="I175" i="20"/>
  <c r="H175" i="20"/>
  <c r="G175" i="20"/>
  <c r="F175" i="20"/>
  <c r="E175" i="20"/>
  <c r="D175" i="20"/>
  <c r="C175" i="20"/>
  <c r="B175" i="20" s="1"/>
  <c r="A175" i="20"/>
  <c r="W174" i="20"/>
  <c r="V174" i="20"/>
  <c r="U174" i="20"/>
  <c r="T174" i="20"/>
  <c r="S174" i="20"/>
  <c r="R174" i="20"/>
  <c r="Q174" i="20"/>
  <c r="P174" i="20"/>
  <c r="O174" i="20"/>
  <c r="N174" i="20"/>
  <c r="M174" i="20"/>
  <c r="L174" i="20"/>
  <c r="K174" i="20"/>
  <c r="J174" i="20"/>
  <c r="I174" i="20"/>
  <c r="H174" i="20"/>
  <c r="G174" i="20"/>
  <c r="F174" i="20"/>
  <c r="E174" i="20"/>
  <c r="D174" i="20"/>
  <c r="C174" i="20"/>
  <c r="A174" i="20"/>
  <c r="W173" i="20"/>
  <c r="V173" i="20"/>
  <c r="U173" i="20"/>
  <c r="T173" i="20"/>
  <c r="S173" i="20"/>
  <c r="R173" i="20"/>
  <c r="Q173" i="20"/>
  <c r="P173" i="20"/>
  <c r="O173" i="20"/>
  <c r="N173" i="20"/>
  <c r="M173" i="20"/>
  <c r="L173" i="20"/>
  <c r="K173" i="20"/>
  <c r="J173" i="20"/>
  <c r="I173" i="20"/>
  <c r="H173" i="20"/>
  <c r="G173" i="20"/>
  <c r="F173" i="20"/>
  <c r="E173" i="20"/>
  <c r="D173" i="20"/>
  <c r="B173" i="20" s="1"/>
  <c r="C173" i="20"/>
  <c r="A173" i="20"/>
  <c r="W172" i="20"/>
  <c r="V172" i="20"/>
  <c r="U172" i="20"/>
  <c r="T172" i="20"/>
  <c r="S172" i="20"/>
  <c r="R172" i="20"/>
  <c r="Q172" i="20"/>
  <c r="P172" i="20"/>
  <c r="O172" i="20"/>
  <c r="N172" i="20"/>
  <c r="M172" i="20"/>
  <c r="L172" i="20"/>
  <c r="K172" i="20"/>
  <c r="J172" i="20"/>
  <c r="I172" i="20"/>
  <c r="H172" i="20"/>
  <c r="G172" i="20"/>
  <c r="F172" i="20"/>
  <c r="E172" i="20"/>
  <c r="D172" i="20"/>
  <c r="C172" i="20"/>
  <c r="A172" i="20"/>
  <c r="W171" i="20"/>
  <c r="V171" i="20"/>
  <c r="U171" i="20"/>
  <c r="T171" i="20"/>
  <c r="S171" i="20"/>
  <c r="R171" i="20"/>
  <c r="Q171" i="20"/>
  <c r="P171" i="20"/>
  <c r="O171" i="20"/>
  <c r="N171" i="20"/>
  <c r="M171" i="20"/>
  <c r="L171" i="20"/>
  <c r="K171" i="20"/>
  <c r="J171" i="20"/>
  <c r="I171" i="20"/>
  <c r="H171" i="20"/>
  <c r="G171" i="20"/>
  <c r="F171" i="20"/>
  <c r="E171" i="20"/>
  <c r="D171" i="20"/>
  <c r="B171" i="20" s="1"/>
  <c r="C171" i="20"/>
  <c r="A171" i="20"/>
  <c r="W170" i="20"/>
  <c r="V170" i="20"/>
  <c r="U170" i="20"/>
  <c r="T170" i="20"/>
  <c r="S170" i="20"/>
  <c r="R170" i="20"/>
  <c r="Q170" i="20"/>
  <c r="P170" i="20"/>
  <c r="O170" i="20"/>
  <c r="N170" i="20"/>
  <c r="M170" i="20"/>
  <c r="L170" i="20"/>
  <c r="K170" i="20"/>
  <c r="J170" i="20"/>
  <c r="I170" i="20"/>
  <c r="H170" i="20"/>
  <c r="G170" i="20"/>
  <c r="F170" i="20"/>
  <c r="E170" i="20"/>
  <c r="D170" i="20"/>
  <c r="C170" i="20"/>
  <c r="A170" i="20"/>
  <c r="W169" i="20"/>
  <c r="V169" i="20"/>
  <c r="U169" i="20"/>
  <c r="T169" i="20"/>
  <c r="S169" i="20"/>
  <c r="R169" i="20"/>
  <c r="Q169" i="20"/>
  <c r="P169" i="20"/>
  <c r="O169" i="20"/>
  <c r="N169" i="20"/>
  <c r="M169" i="20"/>
  <c r="L169" i="20"/>
  <c r="K169" i="20"/>
  <c r="J169" i="20"/>
  <c r="I169" i="20"/>
  <c r="H169" i="20"/>
  <c r="G169" i="20"/>
  <c r="F169" i="20"/>
  <c r="E169" i="20"/>
  <c r="D169" i="20"/>
  <c r="C169" i="20"/>
  <c r="A169" i="20"/>
  <c r="W168" i="20"/>
  <c r="V168" i="20"/>
  <c r="U168" i="20"/>
  <c r="T168" i="20"/>
  <c r="S168" i="20"/>
  <c r="R168" i="20"/>
  <c r="Q168" i="20"/>
  <c r="P168" i="20"/>
  <c r="O168" i="20"/>
  <c r="N168" i="20"/>
  <c r="M168" i="20"/>
  <c r="L168" i="20"/>
  <c r="K168" i="20"/>
  <c r="J168" i="20"/>
  <c r="I168" i="20"/>
  <c r="H168" i="20"/>
  <c r="G168" i="20"/>
  <c r="F168" i="20"/>
  <c r="E168" i="20"/>
  <c r="D168" i="20"/>
  <c r="C168" i="20"/>
  <c r="B168" i="20" s="1"/>
  <c r="A168" i="20"/>
  <c r="W167" i="20"/>
  <c r="V167" i="20"/>
  <c r="U167" i="20"/>
  <c r="T167" i="20"/>
  <c r="S167" i="20"/>
  <c r="R167" i="20"/>
  <c r="Q167" i="20"/>
  <c r="P167" i="20"/>
  <c r="O167" i="20"/>
  <c r="N167" i="20"/>
  <c r="M167" i="20"/>
  <c r="L167" i="20"/>
  <c r="K167" i="20"/>
  <c r="J167" i="20"/>
  <c r="I167" i="20"/>
  <c r="H167" i="20"/>
  <c r="G167" i="20"/>
  <c r="F167" i="20"/>
  <c r="E167" i="20"/>
  <c r="D167" i="20"/>
  <c r="B167" i="20" s="1"/>
  <c r="C167" i="20"/>
  <c r="A167" i="20"/>
  <c r="W166" i="20"/>
  <c r="V166" i="20"/>
  <c r="U166" i="20"/>
  <c r="T166" i="20"/>
  <c r="S166" i="20"/>
  <c r="R166" i="20"/>
  <c r="Q166" i="20"/>
  <c r="P166" i="20"/>
  <c r="O166" i="20"/>
  <c r="N166" i="20"/>
  <c r="M166" i="20"/>
  <c r="L166" i="20"/>
  <c r="K166" i="20"/>
  <c r="J166" i="20"/>
  <c r="I166" i="20"/>
  <c r="H166" i="20"/>
  <c r="G166" i="20"/>
  <c r="F166" i="20"/>
  <c r="E166" i="20"/>
  <c r="D166" i="20"/>
  <c r="C166" i="20"/>
  <c r="A166" i="20"/>
  <c r="W165" i="20"/>
  <c r="V165" i="20"/>
  <c r="U165" i="20"/>
  <c r="T165" i="20"/>
  <c r="S165" i="20"/>
  <c r="R165" i="20"/>
  <c r="Q165" i="20"/>
  <c r="P165" i="20"/>
  <c r="O165" i="20"/>
  <c r="N165" i="20"/>
  <c r="M165" i="20"/>
  <c r="L165" i="20"/>
  <c r="K165" i="20"/>
  <c r="J165" i="20"/>
  <c r="I165" i="20"/>
  <c r="H165" i="20"/>
  <c r="G165" i="20"/>
  <c r="F165" i="20"/>
  <c r="E165" i="20"/>
  <c r="D165" i="20"/>
  <c r="C165" i="20"/>
  <c r="A165" i="20"/>
  <c r="W164" i="20"/>
  <c r="V164" i="20"/>
  <c r="U164" i="20"/>
  <c r="T164" i="20"/>
  <c r="S164" i="20"/>
  <c r="R164" i="20"/>
  <c r="Q164" i="20"/>
  <c r="P164" i="20"/>
  <c r="O164" i="20"/>
  <c r="N164" i="20"/>
  <c r="M164" i="20"/>
  <c r="L164" i="20"/>
  <c r="K164" i="20"/>
  <c r="J164" i="20"/>
  <c r="I164" i="20"/>
  <c r="H164" i="20"/>
  <c r="G164" i="20"/>
  <c r="F164" i="20"/>
  <c r="E164" i="20"/>
  <c r="D164" i="20"/>
  <c r="C164" i="20"/>
  <c r="B164" i="20" s="1"/>
  <c r="A164" i="20"/>
  <c r="W163" i="20"/>
  <c r="V163" i="20"/>
  <c r="U163" i="20"/>
  <c r="T163" i="20"/>
  <c r="S163" i="20"/>
  <c r="R163" i="20"/>
  <c r="Q163" i="20"/>
  <c r="P163" i="20"/>
  <c r="O163" i="20"/>
  <c r="N163" i="20"/>
  <c r="M163" i="20"/>
  <c r="L163" i="20"/>
  <c r="K163" i="20"/>
  <c r="J163" i="20"/>
  <c r="I163" i="20"/>
  <c r="H163" i="20"/>
  <c r="G163" i="20"/>
  <c r="F163" i="20"/>
  <c r="E163" i="20"/>
  <c r="D163" i="20"/>
  <c r="C163" i="20"/>
  <c r="A163" i="20"/>
  <c r="W162" i="20"/>
  <c r="V162" i="20"/>
  <c r="U162" i="20"/>
  <c r="T162" i="20"/>
  <c r="S162" i="20"/>
  <c r="R162" i="20"/>
  <c r="Q162" i="20"/>
  <c r="P162" i="20"/>
  <c r="O162" i="20"/>
  <c r="N162" i="20"/>
  <c r="M162" i="20"/>
  <c r="L162" i="20"/>
  <c r="K162" i="20"/>
  <c r="J162" i="20"/>
  <c r="I162" i="20"/>
  <c r="H162" i="20"/>
  <c r="G162" i="20"/>
  <c r="F162" i="20"/>
  <c r="E162" i="20"/>
  <c r="D162" i="20"/>
  <c r="C162" i="20"/>
  <c r="A162" i="20"/>
  <c r="W161" i="20"/>
  <c r="V161" i="20"/>
  <c r="U161" i="20"/>
  <c r="T161" i="20"/>
  <c r="S161" i="20"/>
  <c r="R161" i="20"/>
  <c r="Q161" i="20"/>
  <c r="P161" i="20"/>
  <c r="O161" i="20"/>
  <c r="N161" i="20"/>
  <c r="M161" i="20"/>
  <c r="L161" i="20"/>
  <c r="K161" i="20"/>
  <c r="J161" i="20"/>
  <c r="I161" i="20"/>
  <c r="H161" i="20"/>
  <c r="G161" i="20"/>
  <c r="F161" i="20"/>
  <c r="E161" i="20"/>
  <c r="D161" i="20"/>
  <c r="C161" i="20"/>
  <c r="B161" i="20" s="1"/>
  <c r="A161" i="20"/>
  <c r="W160" i="20"/>
  <c r="V160" i="20"/>
  <c r="U160" i="20"/>
  <c r="T160" i="20"/>
  <c r="S160" i="20"/>
  <c r="R160" i="20"/>
  <c r="Q160" i="20"/>
  <c r="P160" i="20"/>
  <c r="O160" i="20"/>
  <c r="N160" i="20"/>
  <c r="M160" i="20"/>
  <c r="L160" i="20"/>
  <c r="K160" i="20"/>
  <c r="J160" i="20"/>
  <c r="I160" i="20"/>
  <c r="H160" i="20"/>
  <c r="G160" i="20"/>
  <c r="F160" i="20"/>
  <c r="E160" i="20"/>
  <c r="D160" i="20"/>
  <c r="B160" i="20" s="1"/>
  <c r="C160" i="20"/>
  <c r="A160" i="20"/>
  <c r="W159" i="20"/>
  <c r="V159" i="20"/>
  <c r="U159" i="20"/>
  <c r="T159" i="20"/>
  <c r="S159" i="20"/>
  <c r="R159" i="20"/>
  <c r="Q159" i="20"/>
  <c r="P159" i="20"/>
  <c r="O159" i="20"/>
  <c r="N159" i="20"/>
  <c r="M159" i="20"/>
  <c r="L159" i="20"/>
  <c r="K159" i="20"/>
  <c r="J159" i="20"/>
  <c r="I159" i="20"/>
  <c r="H159" i="20"/>
  <c r="G159" i="20"/>
  <c r="F159" i="20"/>
  <c r="E159" i="20"/>
  <c r="D159" i="20"/>
  <c r="C159" i="20"/>
  <c r="A159" i="20"/>
  <c r="W158" i="20"/>
  <c r="V158" i="20"/>
  <c r="U158" i="20"/>
  <c r="T158" i="20"/>
  <c r="S158" i="20"/>
  <c r="R158" i="20"/>
  <c r="Q158" i="20"/>
  <c r="P158" i="20"/>
  <c r="O158" i="20"/>
  <c r="N158" i="20"/>
  <c r="M158" i="20"/>
  <c r="L158" i="20"/>
  <c r="K158" i="20"/>
  <c r="J158" i="20"/>
  <c r="I158" i="20"/>
  <c r="H158" i="20"/>
  <c r="G158" i="20"/>
  <c r="F158" i="20"/>
  <c r="E158" i="20"/>
  <c r="D158" i="20"/>
  <c r="C158" i="20"/>
  <c r="A158" i="20"/>
  <c r="W157" i="20"/>
  <c r="V157" i="20"/>
  <c r="U157" i="20"/>
  <c r="T157" i="20"/>
  <c r="S157" i="20"/>
  <c r="R157" i="20"/>
  <c r="Q157" i="20"/>
  <c r="P157" i="20"/>
  <c r="O157" i="20"/>
  <c r="N157" i="20"/>
  <c r="M157" i="20"/>
  <c r="L157" i="20"/>
  <c r="K157" i="20"/>
  <c r="J157" i="20"/>
  <c r="I157" i="20"/>
  <c r="H157" i="20"/>
  <c r="G157" i="20"/>
  <c r="F157" i="20"/>
  <c r="E157" i="20"/>
  <c r="D157" i="20"/>
  <c r="C157" i="20"/>
  <c r="A157" i="20"/>
  <c r="W156" i="20"/>
  <c r="V156" i="20"/>
  <c r="U156" i="20"/>
  <c r="T156" i="20"/>
  <c r="S156" i="20"/>
  <c r="R156" i="20"/>
  <c r="Q156" i="20"/>
  <c r="P156" i="20"/>
  <c r="O156" i="20"/>
  <c r="N156" i="20"/>
  <c r="M156" i="20"/>
  <c r="L156" i="20"/>
  <c r="K156" i="20"/>
  <c r="J156" i="20"/>
  <c r="I156" i="20"/>
  <c r="H156" i="20"/>
  <c r="G156" i="20"/>
  <c r="F156" i="20"/>
  <c r="E156" i="20"/>
  <c r="D156" i="20"/>
  <c r="C156" i="20"/>
  <c r="A156" i="20"/>
  <c r="W155" i="20"/>
  <c r="V155" i="20"/>
  <c r="U155" i="20"/>
  <c r="T155" i="20"/>
  <c r="S155" i="20"/>
  <c r="R155" i="20"/>
  <c r="Q155" i="20"/>
  <c r="P155" i="20"/>
  <c r="O155" i="20"/>
  <c r="N155" i="20"/>
  <c r="M155" i="20"/>
  <c r="L155" i="20"/>
  <c r="K155" i="20"/>
  <c r="J155" i="20"/>
  <c r="I155" i="20"/>
  <c r="H155" i="20"/>
  <c r="G155" i="20"/>
  <c r="F155" i="20"/>
  <c r="E155" i="20"/>
  <c r="D155" i="20"/>
  <c r="B155" i="20" s="1"/>
  <c r="C155" i="20"/>
  <c r="A155" i="20"/>
  <c r="W154" i="20"/>
  <c r="V154" i="20"/>
  <c r="U154" i="20"/>
  <c r="T154" i="20"/>
  <c r="S154" i="20"/>
  <c r="R154" i="20"/>
  <c r="Q154" i="20"/>
  <c r="P154" i="20"/>
  <c r="O154" i="20"/>
  <c r="N154" i="20"/>
  <c r="M154" i="20"/>
  <c r="L154" i="20"/>
  <c r="K154" i="20"/>
  <c r="J154" i="20"/>
  <c r="I154" i="20"/>
  <c r="H154" i="20"/>
  <c r="G154" i="20"/>
  <c r="F154" i="20"/>
  <c r="E154" i="20"/>
  <c r="D154" i="20"/>
  <c r="C154" i="20"/>
  <c r="A154" i="20"/>
  <c r="W153" i="20"/>
  <c r="V153" i="20"/>
  <c r="U153" i="20"/>
  <c r="T153" i="20"/>
  <c r="S153" i="20"/>
  <c r="R153" i="20"/>
  <c r="Q153" i="20"/>
  <c r="P153" i="20"/>
  <c r="O153" i="20"/>
  <c r="N153" i="20"/>
  <c r="M153" i="20"/>
  <c r="L153" i="20"/>
  <c r="K153" i="20"/>
  <c r="J153" i="20"/>
  <c r="I153" i="20"/>
  <c r="H153" i="20"/>
  <c r="G153" i="20"/>
  <c r="F153" i="20"/>
  <c r="E153" i="20"/>
  <c r="D153" i="20"/>
  <c r="B153" i="20" s="1"/>
  <c r="C153" i="20"/>
  <c r="A153" i="20"/>
  <c r="W152" i="20"/>
  <c r="V152" i="20"/>
  <c r="U152" i="20"/>
  <c r="T152" i="20"/>
  <c r="S152" i="20"/>
  <c r="R152" i="20"/>
  <c r="Q152" i="20"/>
  <c r="P152" i="20"/>
  <c r="O152" i="20"/>
  <c r="N152" i="20"/>
  <c r="M152" i="20"/>
  <c r="L152" i="20"/>
  <c r="K152" i="20"/>
  <c r="J152" i="20"/>
  <c r="I152" i="20"/>
  <c r="H152" i="20"/>
  <c r="G152" i="20"/>
  <c r="F152" i="20"/>
  <c r="E152" i="20"/>
  <c r="D152" i="20"/>
  <c r="C152" i="20"/>
  <c r="A152" i="20"/>
  <c r="W151" i="20"/>
  <c r="V151" i="20"/>
  <c r="U151" i="20"/>
  <c r="T151" i="20"/>
  <c r="S151" i="20"/>
  <c r="R151" i="20"/>
  <c r="Q151" i="20"/>
  <c r="P151" i="20"/>
  <c r="O151" i="20"/>
  <c r="N151" i="20"/>
  <c r="M151" i="20"/>
  <c r="L151" i="20"/>
  <c r="K151" i="20"/>
  <c r="J151" i="20"/>
  <c r="I151" i="20"/>
  <c r="H151" i="20"/>
  <c r="G151" i="20"/>
  <c r="F151" i="20"/>
  <c r="E151" i="20"/>
  <c r="D151" i="20"/>
  <c r="C151" i="20"/>
  <c r="A151" i="20"/>
  <c r="W150" i="20"/>
  <c r="V150" i="20"/>
  <c r="U150" i="20"/>
  <c r="T150" i="20"/>
  <c r="S150" i="20"/>
  <c r="R150" i="20"/>
  <c r="Q150" i="20"/>
  <c r="P150" i="20"/>
  <c r="O150" i="20"/>
  <c r="N150" i="20"/>
  <c r="M150" i="20"/>
  <c r="L150" i="20"/>
  <c r="K150" i="20"/>
  <c r="J150" i="20"/>
  <c r="I150" i="20"/>
  <c r="H150" i="20"/>
  <c r="G150" i="20"/>
  <c r="F150" i="20"/>
  <c r="E150" i="20"/>
  <c r="D150" i="20"/>
  <c r="C150" i="20"/>
  <c r="B150" i="20" s="1"/>
  <c r="A150" i="20"/>
  <c r="W149" i="20"/>
  <c r="V149" i="20"/>
  <c r="U149" i="20"/>
  <c r="T149" i="20"/>
  <c r="S149" i="20"/>
  <c r="R149" i="20"/>
  <c r="Q149" i="20"/>
  <c r="P149" i="20"/>
  <c r="O149" i="20"/>
  <c r="N149" i="20"/>
  <c r="M149" i="20"/>
  <c r="L149" i="20"/>
  <c r="K149" i="20"/>
  <c r="J149" i="20"/>
  <c r="I149" i="20"/>
  <c r="H149" i="20"/>
  <c r="G149" i="20"/>
  <c r="F149" i="20"/>
  <c r="E149" i="20"/>
  <c r="D149" i="20"/>
  <c r="B149" i="20" s="1"/>
  <c r="C149" i="20"/>
  <c r="A149" i="20"/>
  <c r="W148" i="20"/>
  <c r="V148" i="20"/>
  <c r="U148" i="20"/>
  <c r="T148" i="20"/>
  <c r="S148" i="20"/>
  <c r="R148" i="20"/>
  <c r="Q148" i="20"/>
  <c r="P148" i="20"/>
  <c r="O148" i="20"/>
  <c r="N148" i="20"/>
  <c r="M148" i="20"/>
  <c r="L148" i="20"/>
  <c r="K148" i="20"/>
  <c r="J148" i="20"/>
  <c r="I148" i="20"/>
  <c r="H148" i="20"/>
  <c r="G148" i="20"/>
  <c r="F148" i="20"/>
  <c r="E148" i="20"/>
  <c r="D148" i="20"/>
  <c r="C148" i="20"/>
  <c r="A148" i="20"/>
  <c r="W147" i="20"/>
  <c r="V147" i="20"/>
  <c r="U147" i="20"/>
  <c r="T147" i="20"/>
  <c r="S147" i="20"/>
  <c r="R147" i="20"/>
  <c r="Q147" i="20"/>
  <c r="P147" i="20"/>
  <c r="O147" i="20"/>
  <c r="N147" i="20"/>
  <c r="M147" i="20"/>
  <c r="L147" i="20"/>
  <c r="K147" i="20"/>
  <c r="J147" i="20"/>
  <c r="I147" i="20"/>
  <c r="H147" i="20"/>
  <c r="G147" i="20"/>
  <c r="F147" i="20"/>
  <c r="E147" i="20"/>
  <c r="D147" i="20"/>
  <c r="C147" i="20"/>
  <c r="A147" i="20"/>
  <c r="W146" i="20"/>
  <c r="V146" i="20"/>
  <c r="U146" i="20"/>
  <c r="T146" i="20"/>
  <c r="S146" i="20"/>
  <c r="R146" i="20"/>
  <c r="Q146" i="20"/>
  <c r="P146" i="20"/>
  <c r="O146" i="20"/>
  <c r="N146" i="20"/>
  <c r="M146" i="20"/>
  <c r="L146" i="20"/>
  <c r="K146" i="20"/>
  <c r="J146" i="20"/>
  <c r="I146" i="20"/>
  <c r="H146" i="20"/>
  <c r="G146" i="20"/>
  <c r="F146" i="20"/>
  <c r="E146" i="20"/>
  <c r="D146" i="20"/>
  <c r="C146" i="20"/>
  <c r="A146" i="20"/>
  <c r="W145" i="20"/>
  <c r="V145" i="20"/>
  <c r="U145" i="20"/>
  <c r="T145" i="20"/>
  <c r="S145" i="20"/>
  <c r="R145" i="20"/>
  <c r="Q145" i="20"/>
  <c r="P145" i="20"/>
  <c r="O145" i="20"/>
  <c r="N145" i="20"/>
  <c r="M145" i="20"/>
  <c r="L145" i="20"/>
  <c r="K145" i="20"/>
  <c r="J145" i="20"/>
  <c r="I145" i="20"/>
  <c r="H145" i="20"/>
  <c r="G145" i="20"/>
  <c r="F145" i="20"/>
  <c r="E145" i="20"/>
  <c r="D145" i="20"/>
  <c r="C145" i="20"/>
  <c r="B145" i="20"/>
  <c r="A145" i="20"/>
  <c r="W144" i="20"/>
  <c r="V144" i="20"/>
  <c r="U144" i="20"/>
  <c r="T144" i="20"/>
  <c r="S144" i="20"/>
  <c r="R144" i="20"/>
  <c r="Q144" i="20"/>
  <c r="P144" i="20"/>
  <c r="O144" i="20"/>
  <c r="N144" i="20"/>
  <c r="M144" i="20"/>
  <c r="L144" i="20"/>
  <c r="K144" i="20"/>
  <c r="J144" i="20"/>
  <c r="I144" i="20"/>
  <c r="H144" i="20"/>
  <c r="G144" i="20"/>
  <c r="F144" i="20"/>
  <c r="E144" i="20"/>
  <c r="B144" i="20" s="1"/>
  <c r="D144" i="20"/>
  <c r="C144" i="20"/>
  <c r="A144" i="20"/>
  <c r="W143" i="20"/>
  <c r="V143" i="20"/>
  <c r="U143" i="20"/>
  <c r="T143" i="20"/>
  <c r="S143" i="20"/>
  <c r="R143" i="20"/>
  <c r="Q143" i="20"/>
  <c r="P143" i="20"/>
  <c r="O143" i="20"/>
  <c r="N143" i="20"/>
  <c r="M143" i="20"/>
  <c r="L143" i="20"/>
  <c r="K143" i="20"/>
  <c r="J143" i="20"/>
  <c r="I143" i="20"/>
  <c r="H143" i="20"/>
  <c r="G143" i="20"/>
  <c r="F143" i="20"/>
  <c r="E143" i="20"/>
  <c r="D143" i="20"/>
  <c r="C143" i="20"/>
  <c r="A143" i="20"/>
  <c r="W142" i="20"/>
  <c r="V142" i="20"/>
  <c r="U142" i="20"/>
  <c r="T142" i="20"/>
  <c r="S142" i="20"/>
  <c r="R142" i="20"/>
  <c r="Q142" i="20"/>
  <c r="P142" i="20"/>
  <c r="O142" i="20"/>
  <c r="N142" i="20"/>
  <c r="M142" i="20"/>
  <c r="L142" i="20"/>
  <c r="K142" i="20"/>
  <c r="J142" i="20"/>
  <c r="I142" i="20"/>
  <c r="H142" i="20"/>
  <c r="G142" i="20"/>
  <c r="F142" i="20"/>
  <c r="E142" i="20"/>
  <c r="D142" i="20"/>
  <c r="C142" i="20"/>
  <c r="A142" i="20"/>
  <c r="W141" i="20"/>
  <c r="V141" i="20"/>
  <c r="U141" i="20"/>
  <c r="T141" i="20"/>
  <c r="S141" i="20"/>
  <c r="R141" i="20"/>
  <c r="Q141" i="20"/>
  <c r="P141" i="20"/>
  <c r="O141" i="20"/>
  <c r="N141" i="20"/>
  <c r="M141" i="20"/>
  <c r="L141" i="20"/>
  <c r="K141" i="20"/>
  <c r="J141" i="20"/>
  <c r="I141" i="20"/>
  <c r="H141" i="20"/>
  <c r="G141" i="20"/>
  <c r="F141" i="20"/>
  <c r="E141" i="20"/>
  <c r="D141" i="20"/>
  <c r="C141" i="20"/>
  <c r="B141" i="20" s="1"/>
  <c r="A141" i="20"/>
  <c r="W140" i="20"/>
  <c r="V140" i="20"/>
  <c r="U140" i="20"/>
  <c r="T140" i="20"/>
  <c r="S140" i="20"/>
  <c r="R140" i="20"/>
  <c r="Q140" i="20"/>
  <c r="P140" i="20"/>
  <c r="O140" i="20"/>
  <c r="N140" i="20"/>
  <c r="M140" i="20"/>
  <c r="L140" i="20"/>
  <c r="K140" i="20"/>
  <c r="J140" i="20"/>
  <c r="I140" i="20"/>
  <c r="H140" i="20"/>
  <c r="G140" i="20"/>
  <c r="F140" i="20"/>
  <c r="E140" i="20"/>
  <c r="D140" i="20"/>
  <c r="C140" i="20"/>
  <c r="A140" i="20"/>
  <c r="W139" i="20"/>
  <c r="V139" i="20"/>
  <c r="U139" i="20"/>
  <c r="T139" i="20"/>
  <c r="S139" i="20"/>
  <c r="R139" i="20"/>
  <c r="Q139" i="20"/>
  <c r="P139" i="20"/>
  <c r="O139" i="20"/>
  <c r="N139" i="20"/>
  <c r="M139" i="20"/>
  <c r="L139" i="20"/>
  <c r="K139" i="20"/>
  <c r="J139" i="20"/>
  <c r="I139" i="20"/>
  <c r="H139" i="20"/>
  <c r="G139" i="20"/>
  <c r="F139" i="20"/>
  <c r="E139" i="20"/>
  <c r="D139" i="20"/>
  <c r="B139" i="20" s="1"/>
  <c r="C139" i="20"/>
  <c r="A139" i="20"/>
  <c r="W138" i="20"/>
  <c r="V138" i="20"/>
  <c r="U138" i="20"/>
  <c r="T138" i="20"/>
  <c r="S138" i="20"/>
  <c r="R138" i="20"/>
  <c r="Q138" i="20"/>
  <c r="P138" i="20"/>
  <c r="O138" i="20"/>
  <c r="N138" i="20"/>
  <c r="M138" i="20"/>
  <c r="L138" i="20"/>
  <c r="K138" i="20"/>
  <c r="J138" i="20"/>
  <c r="I138" i="20"/>
  <c r="H138" i="20"/>
  <c r="G138" i="20"/>
  <c r="F138" i="20"/>
  <c r="E138" i="20"/>
  <c r="D138" i="20"/>
  <c r="C138" i="20"/>
  <c r="A138" i="20"/>
  <c r="W137" i="20"/>
  <c r="V137" i="20"/>
  <c r="U137" i="20"/>
  <c r="T137" i="20"/>
  <c r="S137" i="20"/>
  <c r="R137" i="20"/>
  <c r="Q137" i="20"/>
  <c r="P137" i="20"/>
  <c r="O137" i="20"/>
  <c r="N137" i="20"/>
  <c r="M137" i="20"/>
  <c r="L137" i="20"/>
  <c r="K137" i="20"/>
  <c r="J137" i="20"/>
  <c r="I137" i="20"/>
  <c r="H137" i="20"/>
  <c r="G137" i="20"/>
  <c r="F137" i="20"/>
  <c r="E137" i="20"/>
  <c r="D137" i="20"/>
  <c r="C137" i="20"/>
  <c r="A137" i="20"/>
  <c r="W136" i="20"/>
  <c r="V136" i="20"/>
  <c r="U136" i="20"/>
  <c r="T136" i="20"/>
  <c r="S136" i="20"/>
  <c r="R136" i="20"/>
  <c r="Q136" i="20"/>
  <c r="P136" i="20"/>
  <c r="O136" i="20"/>
  <c r="N136" i="20"/>
  <c r="M136" i="20"/>
  <c r="L136" i="20"/>
  <c r="K136" i="20"/>
  <c r="J136" i="20"/>
  <c r="I136" i="20"/>
  <c r="H136" i="20"/>
  <c r="G136" i="20"/>
  <c r="F136" i="20"/>
  <c r="E136" i="20"/>
  <c r="D136" i="20"/>
  <c r="C136" i="20"/>
  <c r="A136" i="20"/>
  <c r="W135" i="20"/>
  <c r="V135" i="20"/>
  <c r="U135" i="20"/>
  <c r="T135" i="20"/>
  <c r="S135" i="20"/>
  <c r="R135" i="20"/>
  <c r="Q135" i="20"/>
  <c r="P135" i="20"/>
  <c r="O135" i="20"/>
  <c r="N135" i="20"/>
  <c r="M135" i="20"/>
  <c r="L135" i="20"/>
  <c r="K135" i="20"/>
  <c r="J135" i="20"/>
  <c r="I135" i="20"/>
  <c r="H135" i="20"/>
  <c r="G135" i="20"/>
  <c r="F135" i="20"/>
  <c r="E135" i="20"/>
  <c r="D135" i="20"/>
  <c r="C135" i="20"/>
  <c r="A135" i="20"/>
  <c r="W134" i="20"/>
  <c r="V134" i="20"/>
  <c r="U134" i="20"/>
  <c r="T134" i="20"/>
  <c r="S134" i="20"/>
  <c r="R134" i="20"/>
  <c r="Q134" i="20"/>
  <c r="P134" i="20"/>
  <c r="O134" i="20"/>
  <c r="N134" i="20"/>
  <c r="M134" i="20"/>
  <c r="L134" i="20"/>
  <c r="K134" i="20"/>
  <c r="J134" i="20"/>
  <c r="I134" i="20"/>
  <c r="H134" i="20"/>
  <c r="G134" i="20"/>
  <c r="F134" i="20"/>
  <c r="E134" i="20"/>
  <c r="D134" i="20"/>
  <c r="C134" i="20"/>
  <c r="B134" i="20"/>
  <c r="A134" i="20"/>
  <c r="W133" i="20"/>
  <c r="V133" i="20"/>
  <c r="U133" i="20"/>
  <c r="T133" i="20"/>
  <c r="S133" i="20"/>
  <c r="R133" i="20"/>
  <c r="Q133" i="20"/>
  <c r="P133" i="20"/>
  <c r="O133" i="20"/>
  <c r="N133" i="20"/>
  <c r="M133" i="20"/>
  <c r="L133" i="20"/>
  <c r="K133" i="20"/>
  <c r="J133" i="20"/>
  <c r="I133" i="20"/>
  <c r="H133" i="20"/>
  <c r="G133" i="20"/>
  <c r="F133" i="20"/>
  <c r="E133" i="20"/>
  <c r="B133" i="20" s="1"/>
  <c r="D133" i="20"/>
  <c r="C133" i="20"/>
  <c r="A133" i="20"/>
  <c r="W132" i="20"/>
  <c r="V132" i="20"/>
  <c r="U132" i="20"/>
  <c r="T132" i="20"/>
  <c r="S132" i="20"/>
  <c r="R132" i="20"/>
  <c r="Q132" i="20"/>
  <c r="P132" i="20"/>
  <c r="O132" i="20"/>
  <c r="N132" i="20"/>
  <c r="M132" i="20"/>
  <c r="L132" i="20"/>
  <c r="K132" i="20"/>
  <c r="J132" i="20"/>
  <c r="I132" i="20"/>
  <c r="H132" i="20"/>
  <c r="G132" i="20"/>
  <c r="F132" i="20"/>
  <c r="E132" i="20"/>
  <c r="D132" i="20"/>
  <c r="C132" i="20"/>
  <c r="A132" i="20"/>
  <c r="W131" i="20"/>
  <c r="V131" i="20"/>
  <c r="U131" i="20"/>
  <c r="T131" i="20"/>
  <c r="S131" i="20"/>
  <c r="R131" i="20"/>
  <c r="Q131" i="20"/>
  <c r="P131" i="20"/>
  <c r="O131" i="20"/>
  <c r="N131" i="20"/>
  <c r="M131" i="20"/>
  <c r="L131" i="20"/>
  <c r="K131" i="20"/>
  <c r="J131" i="20"/>
  <c r="I131" i="20"/>
  <c r="H131" i="20"/>
  <c r="G131" i="20"/>
  <c r="F131" i="20"/>
  <c r="E131" i="20"/>
  <c r="D131" i="20"/>
  <c r="C131" i="20"/>
  <c r="A131" i="20"/>
  <c r="W130" i="20"/>
  <c r="V130" i="20"/>
  <c r="U130" i="20"/>
  <c r="T130" i="20"/>
  <c r="S130" i="20"/>
  <c r="R130" i="20"/>
  <c r="Q130" i="20"/>
  <c r="P130" i="20"/>
  <c r="O130" i="20"/>
  <c r="N130" i="20"/>
  <c r="M130" i="20"/>
  <c r="L130" i="20"/>
  <c r="K130" i="20"/>
  <c r="J130" i="20"/>
  <c r="I130" i="20"/>
  <c r="H130" i="20"/>
  <c r="G130" i="20"/>
  <c r="F130" i="20"/>
  <c r="E130" i="20"/>
  <c r="D130" i="20"/>
  <c r="C130" i="20"/>
  <c r="B130" i="20" s="1"/>
  <c r="A130" i="20"/>
  <c r="W129" i="20"/>
  <c r="V129" i="20"/>
  <c r="U129" i="20"/>
  <c r="T129" i="20"/>
  <c r="S129" i="20"/>
  <c r="R129" i="20"/>
  <c r="Q129" i="20"/>
  <c r="P129" i="20"/>
  <c r="O129" i="20"/>
  <c r="N129" i="20"/>
  <c r="M129" i="20"/>
  <c r="L129" i="20"/>
  <c r="K129" i="20"/>
  <c r="J129" i="20"/>
  <c r="I129" i="20"/>
  <c r="H129" i="20"/>
  <c r="G129" i="20"/>
  <c r="F129" i="20"/>
  <c r="E129" i="20"/>
  <c r="D129" i="20"/>
  <c r="C129" i="20"/>
  <c r="A129" i="20"/>
  <c r="W128" i="20"/>
  <c r="V128" i="20"/>
  <c r="U128" i="20"/>
  <c r="T128" i="20"/>
  <c r="S128" i="20"/>
  <c r="R128" i="20"/>
  <c r="Q128" i="20"/>
  <c r="P128" i="20"/>
  <c r="O128" i="20"/>
  <c r="N128" i="20"/>
  <c r="M128" i="20"/>
  <c r="L128" i="20"/>
  <c r="K128" i="20"/>
  <c r="J128" i="20"/>
  <c r="I128" i="20"/>
  <c r="H128" i="20"/>
  <c r="G128" i="20"/>
  <c r="F128" i="20"/>
  <c r="E128" i="20"/>
  <c r="D128" i="20"/>
  <c r="B128" i="20" s="1"/>
  <c r="C128" i="20"/>
  <c r="A128" i="20"/>
  <c r="W127" i="20"/>
  <c r="V127" i="20"/>
  <c r="U127" i="20"/>
  <c r="T127" i="20"/>
  <c r="S127" i="20"/>
  <c r="R127" i="20"/>
  <c r="Q127" i="20"/>
  <c r="P127" i="20"/>
  <c r="O127" i="20"/>
  <c r="N127" i="20"/>
  <c r="M127" i="20"/>
  <c r="L127" i="20"/>
  <c r="K127" i="20"/>
  <c r="J127" i="20"/>
  <c r="I127" i="20"/>
  <c r="H127" i="20"/>
  <c r="G127" i="20"/>
  <c r="F127" i="20"/>
  <c r="E127" i="20"/>
  <c r="D127" i="20"/>
  <c r="C127" i="20"/>
  <c r="A127" i="20"/>
  <c r="W126" i="20"/>
  <c r="V126" i="20"/>
  <c r="U126" i="20"/>
  <c r="T126" i="20"/>
  <c r="S126" i="20"/>
  <c r="R126" i="20"/>
  <c r="Q126" i="20"/>
  <c r="P126" i="20"/>
  <c r="O126" i="20"/>
  <c r="N126" i="20"/>
  <c r="M126" i="20"/>
  <c r="L126" i="20"/>
  <c r="K126" i="20"/>
  <c r="J126" i="20"/>
  <c r="I126" i="20"/>
  <c r="H126" i="20"/>
  <c r="G126" i="20"/>
  <c r="F126" i="20"/>
  <c r="E126" i="20"/>
  <c r="D126" i="20"/>
  <c r="B126" i="20" s="1"/>
  <c r="C126" i="20"/>
  <c r="A126" i="20"/>
  <c r="W125" i="20"/>
  <c r="V125" i="20"/>
  <c r="U125" i="20"/>
  <c r="T125" i="20"/>
  <c r="S125" i="20"/>
  <c r="R125" i="20"/>
  <c r="Q125" i="20"/>
  <c r="P125" i="20"/>
  <c r="O125" i="20"/>
  <c r="N125" i="20"/>
  <c r="M125" i="20"/>
  <c r="L125" i="20"/>
  <c r="K125" i="20"/>
  <c r="J125" i="20"/>
  <c r="I125" i="20"/>
  <c r="H125" i="20"/>
  <c r="G125" i="20"/>
  <c r="F125" i="20"/>
  <c r="E125" i="20"/>
  <c r="D125" i="20"/>
  <c r="C125" i="20"/>
  <c r="A125" i="20"/>
  <c r="W124" i="20"/>
  <c r="V124" i="20"/>
  <c r="U124" i="20"/>
  <c r="T124" i="20"/>
  <c r="S124" i="20"/>
  <c r="R124" i="20"/>
  <c r="Q124" i="20"/>
  <c r="P124" i="20"/>
  <c r="O124" i="20"/>
  <c r="N124" i="20"/>
  <c r="M124" i="20"/>
  <c r="L124" i="20"/>
  <c r="K124" i="20"/>
  <c r="J124" i="20"/>
  <c r="I124" i="20"/>
  <c r="H124" i="20"/>
  <c r="G124" i="20"/>
  <c r="F124" i="20"/>
  <c r="E124" i="20"/>
  <c r="D124" i="20"/>
  <c r="C124" i="20"/>
  <c r="A124" i="20"/>
  <c r="W123" i="20"/>
  <c r="V123" i="20"/>
  <c r="U123" i="20"/>
  <c r="T123" i="20"/>
  <c r="S123" i="20"/>
  <c r="R123" i="20"/>
  <c r="Q123" i="20"/>
  <c r="P123" i="20"/>
  <c r="O123" i="20"/>
  <c r="N123" i="20"/>
  <c r="M123" i="20"/>
  <c r="L123" i="20"/>
  <c r="K123" i="20"/>
  <c r="J123" i="20"/>
  <c r="I123" i="20"/>
  <c r="H123" i="20"/>
  <c r="G123" i="20"/>
  <c r="F123" i="20"/>
  <c r="E123" i="20"/>
  <c r="D123" i="20"/>
  <c r="C123" i="20"/>
  <c r="B123" i="20" s="1"/>
  <c r="A123" i="20"/>
  <c r="W122" i="20"/>
  <c r="V122" i="20"/>
  <c r="U122" i="20"/>
  <c r="T122" i="20"/>
  <c r="S122" i="20"/>
  <c r="R122" i="20"/>
  <c r="Q122" i="20"/>
  <c r="P122" i="20"/>
  <c r="O122" i="20"/>
  <c r="N122" i="20"/>
  <c r="M122" i="20"/>
  <c r="L122" i="20"/>
  <c r="K122" i="20"/>
  <c r="J122" i="20"/>
  <c r="I122" i="20"/>
  <c r="H122" i="20"/>
  <c r="G122" i="20"/>
  <c r="F122" i="20"/>
  <c r="E122" i="20"/>
  <c r="B122" i="20" s="1"/>
  <c r="D122" i="20"/>
  <c r="C122" i="20"/>
  <c r="A122" i="20"/>
  <c r="W121" i="20"/>
  <c r="V121" i="20"/>
  <c r="U121" i="20"/>
  <c r="T121" i="20"/>
  <c r="S121" i="20"/>
  <c r="R121" i="20"/>
  <c r="Q121" i="20"/>
  <c r="P121" i="20"/>
  <c r="O121" i="20"/>
  <c r="N121" i="20"/>
  <c r="M121" i="20"/>
  <c r="L121" i="20"/>
  <c r="K121" i="20"/>
  <c r="J121" i="20"/>
  <c r="I121" i="20"/>
  <c r="H121" i="20"/>
  <c r="G121" i="20"/>
  <c r="F121" i="20"/>
  <c r="E121" i="20"/>
  <c r="D121" i="20"/>
  <c r="C121" i="20"/>
  <c r="A121" i="20"/>
  <c r="W120" i="20"/>
  <c r="V120" i="20"/>
  <c r="U120" i="20"/>
  <c r="T120" i="20"/>
  <c r="S120" i="20"/>
  <c r="R120" i="20"/>
  <c r="Q120" i="20"/>
  <c r="P120" i="20"/>
  <c r="O120" i="20"/>
  <c r="N120" i="20"/>
  <c r="M120" i="20"/>
  <c r="L120" i="20"/>
  <c r="K120" i="20"/>
  <c r="J120" i="20"/>
  <c r="I120" i="20"/>
  <c r="H120" i="20"/>
  <c r="G120" i="20"/>
  <c r="F120" i="20"/>
  <c r="E120" i="20"/>
  <c r="D120" i="20"/>
  <c r="C120" i="20"/>
  <c r="A120" i="20"/>
  <c r="W119" i="20"/>
  <c r="V119" i="20"/>
  <c r="U119" i="20"/>
  <c r="T119" i="20"/>
  <c r="S119" i="20"/>
  <c r="R119" i="20"/>
  <c r="Q119" i="20"/>
  <c r="P119" i="20"/>
  <c r="O119" i="20"/>
  <c r="N119" i="20"/>
  <c r="M119" i="20"/>
  <c r="L119" i="20"/>
  <c r="K119" i="20"/>
  <c r="J119" i="20"/>
  <c r="I119" i="20"/>
  <c r="H119" i="20"/>
  <c r="G119" i="20"/>
  <c r="F119" i="20"/>
  <c r="E119" i="20"/>
  <c r="D119" i="20"/>
  <c r="C119" i="20"/>
  <c r="A119" i="20"/>
  <c r="W118" i="20"/>
  <c r="V118" i="20"/>
  <c r="U118" i="20"/>
  <c r="T118" i="20"/>
  <c r="S118" i="20"/>
  <c r="R118" i="20"/>
  <c r="Q118" i="20"/>
  <c r="P118" i="20"/>
  <c r="O118" i="20"/>
  <c r="N118" i="20"/>
  <c r="M118" i="20"/>
  <c r="L118" i="20"/>
  <c r="K118" i="20"/>
  <c r="J118" i="20"/>
  <c r="I118" i="20"/>
  <c r="H118" i="20"/>
  <c r="G118" i="20"/>
  <c r="F118" i="20"/>
  <c r="E118" i="20"/>
  <c r="D118" i="20"/>
  <c r="C118" i="20"/>
  <c r="B118" i="20"/>
  <c r="A118" i="20"/>
  <c r="W117" i="20"/>
  <c r="V117" i="20"/>
  <c r="U117" i="20"/>
  <c r="T117" i="20"/>
  <c r="S117" i="20"/>
  <c r="R117" i="20"/>
  <c r="Q117" i="20"/>
  <c r="P117" i="20"/>
  <c r="O117" i="20"/>
  <c r="N117" i="20"/>
  <c r="M117" i="20"/>
  <c r="L117" i="20"/>
  <c r="K117" i="20"/>
  <c r="J117" i="20"/>
  <c r="I117" i="20"/>
  <c r="H117" i="20"/>
  <c r="G117" i="20"/>
  <c r="F117" i="20"/>
  <c r="E117" i="20"/>
  <c r="B117" i="20" s="1"/>
  <c r="D117" i="20"/>
  <c r="C117" i="20"/>
  <c r="A117" i="20"/>
  <c r="W116" i="20"/>
  <c r="V116" i="20"/>
  <c r="U116" i="20"/>
  <c r="T116" i="20"/>
  <c r="S116" i="20"/>
  <c r="R116" i="20"/>
  <c r="Q116" i="20"/>
  <c r="P116" i="20"/>
  <c r="O116" i="20"/>
  <c r="N116" i="20"/>
  <c r="M116" i="20"/>
  <c r="L116" i="20"/>
  <c r="K116" i="20"/>
  <c r="J116" i="20"/>
  <c r="I116" i="20"/>
  <c r="H116" i="20"/>
  <c r="G116" i="20"/>
  <c r="F116" i="20"/>
  <c r="E116" i="20"/>
  <c r="D116" i="20"/>
  <c r="C116" i="20"/>
  <c r="A116" i="20"/>
  <c r="W115" i="20"/>
  <c r="V115" i="20"/>
  <c r="U115" i="20"/>
  <c r="T115" i="20"/>
  <c r="S115" i="20"/>
  <c r="R115" i="20"/>
  <c r="Q115" i="20"/>
  <c r="P115" i="20"/>
  <c r="O115" i="20"/>
  <c r="N115" i="20"/>
  <c r="M115" i="20"/>
  <c r="L115" i="20"/>
  <c r="K115" i="20"/>
  <c r="J115" i="20"/>
  <c r="I115" i="20"/>
  <c r="H115" i="20"/>
  <c r="G115" i="20"/>
  <c r="F115" i="20"/>
  <c r="E115" i="20"/>
  <c r="D115" i="20"/>
  <c r="C115" i="20"/>
  <c r="A115" i="20"/>
  <c r="W114" i="20"/>
  <c r="V114" i="20"/>
  <c r="U114" i="20"/>
  <c r="T114" i="20"/>
  <c r="S114" i="20"/>
  <c r="R114" i="20"/>
  <c r="Q114" i="20"/>
  <c r="P114" i="20"/>
  <c r="O114" i="20"/>
  <c r="N114" i="20"/>
  <c r="M114" i="20"/>
  <c r="L114" i="20"/>
  <c r="K114" i="20"/>
  <c r="J114" i="20"/>
  <c r="I114" i="20"/>
  <c r="H114" i="20"/>
  <c r="G114" i="20"/>
  <c r="F114" i="20"/>
  <c r="E114" i="20"/>
  <c r="D114" i="20"/>
  <c r="C114" i="20"/>
  <c r="B114" i="20" s="1"/>
  <c r="A114" i="20"/>
  <c r="W113" i="20"/>
  <c r="V113" i="20"/>
  <c r="U113" i="20"/>
  <c r="T113" i="20"/>
  <c r="S113" i="20"/>
  <c r="R113" i="20"/>
  <c r="Q113" i="20"/>
  <c r="P113" i="20"/>
  <c r="O113" i="20"/>
  <c r="N113" i="20"/>
  <c r="M113" i="20"/>
  <c r="L113" i="20"/>
  <c r="K113" i="20"/>
  <c r="J113" i="20"/>
  <c r="I113" i="20"/>
  <c r="H113" i="20"/>
  <c r="G113" i="20"/>
  <c r="F113" i="20"/>
  <c r="E113" i="20"/>
  <c r="D113" i="20"/>
  <c r="C113" i="20"/>
  <c r="A113" i="20"/>
  <c r="W112" i="20"/>
  <c r="V112" i="20"/>
  <c r="U112" i="20"/>
  <c r="T112" i="20"/>
  <c r="S112" i="20"/>
  <c r="R112" i="20"/>
  <c r="Q112" i="20"/>
  <c r="P112" i="20"/>
  <c r="O112" i="20"/>
  <c r="N112" i="20"/>
  <c r="M112" i="20"/>
  <c r="L112" i="20"/>
  <c r="K112" i="20"/>
  <c r="J112" i="20"/>
  <c r="I112" i="20"/>
  <c r="H112" i="20"/>
  <c r="G112" i="20"/>
  <c r="F112" i="20"/>
  <c r="E112" i="20"/>
  <c r="D112" i="20"/>
  <c r="B112" i="20" s="1"/>
  <c r="C112" i="20"/>
  <c r="A112" i="20"/>
  <c r="W111" i="20"/>
  <c r="V111" i="20"/>
  <c r="U111" i="20"/>
  <c r="T111" i="20"/>
  <c r="S111" i="20"/>
  <c r="R111" i="20"/>
  <c r="Q111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D111" i="20"/>
  <c r="C111" i="20"/>
  <c r="A111" i="20"/>
  <c r="W110" i="20"/>
  <c r="V110" i="20"/>
  <c r="U110" i="20"/>
  <c r="T110" i="20"/>
  <c r="S110" i="20"/>
  <c r="R110" i="20"/>
  <c r="Q110" i="20"/>
  <c r="P110" i="20"/>
  <c r="O110" i="20"/>
  <c r="N110" i="20"/>
  <c r="M110" i="20"/>
  <c r="L110" i="20"/>
  <c r="K110" i="20"/>
  <c r="J110" i="20"/>
  <c r="I110" i="20"/>
  <c r="H110" i="20"/>
  <c r="G110" i="20"/>
  <c r="F110" i="20"/>
  <c r="E110" i="20"/>
  <c r="D110" i="20"/>
  <c r="B110" i="20" s="1"/>
  <c r="C110" i="20"/>
  <c r="A110" i="20"/>
  <c r="W109" i="20"/>
  <c r="V109" i="20"/>
  <c r="U109" i="20"/>
  <c r="T109" i="20"/>
  <c r="S109" i="20"/>
  <c r="R109" i="20"/>
  <c r="Q109" i="20"/>
  <c r="P109" i="20"/>
  <c r="O109" i="20"/>
  <c r="N109" i="20"/>
  <c r="M109" i="20"/>
  <c r="L109" i="20"/>
  <c r="K109" i="20"/>
  <c r="J109" i="20"/>
  <c r="I109" i="20"/>
  <c r="H109" i="20"/>
  <c r="G109" i="20"/>
  <c r="F109" i="20"/>
  <c r="E109" i="20"/>
  <c r="D109" i="20"/>
  <c r="C109" i="20"/>
  <c r="A109" i="20"/>
  <c r="W108" i="20"/>
  <c r="V108" i="20"/>
  <c r="U108" i="20"/>
  <c r="T108" i="20"/>
  <c r="S108" i="20"/>
  <c r="R108" i="20"/>
  <c r="Q108" i="20"/>
  <c r="P108" i="20"/>
  <c r="O108" i="20"/>
  <c r="N108" i="20"/>
  <c r="M108" i="20"/>
  <c r="L108" i="20"/>
  <c r="K108" i="20"/>
  <c r="J108" i="20"/>
  <c r="I108" i="20"/>
  <c r="H108" i="20"/>
  <c r="G108" i="20"/>
  <c r="F108" i="20"/>
  <c r="E108" i="20"/>
  <c r="D108" i="20"/>
  <c r="C108" i="20"/>
  <c r="A108" i="20"/>
  <c r="W107" i="20"/>
  <c r="V107" i="20"/>
  <c r="U107" i="20"/>
  <c r="T107" i="20"/>
  <c r="S107" i="20"/>
  <c r="R107" i="20"/>
  <c r="Q107" i="20"/>
  <c r="P107" i="20"/>
  <c r="O107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 s="1"/>
  <c r="A107" i="20"/>
  <c r="W106" i="20"/>
  <c r="V106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D106" i="20"/>
  <c r="B106" i="20" s="1"/>
  <c r="C106" i="20"/>
  <c r="A106" i="20"/>
  <c r="W105" i="20"/>
  <c r="V105" i="20"/>
  <c r="U105" i="20"/>
  <c r="T105" i="20"/>
  <c r="S105" i="20"/>
  <c r="R105" i="20"/>
  <c r="Q105" i="20"/>
  <c r="P105" i="20"/>
  <c r="O105" i="20"/>
  <c r="N105" i="20"/>
  <c r="M105" i="20"/>
  <c r="L105" i="20"/>
  <c r="K105" i="20"/>
  <c r="J105" i="20"/>
  <c r="I105" i="20"/>
  <c r="H105" i="20"/>
  <c r="G105" i="20"/>
  <c r="F105" i="20"/>
  <c r="E105" i="20"/>
  <c r="D105" i="20"/>
  <c r="C105" i="20"/>
  <c r="A105" i="20"/>
  <c r="W104" i="20"/>
  <c r="V104" i="20"/>
  <c r="U104" i="20"/>
  <c r="T104" i="20"/>
  <c r="S104" i="20"/>
  <c r="R104" i="20"/>
  <c r="Q104" i="20"/>
  <c r="P104" i="20"/>
  <c r="O104" i="20"/>
  <c r="N104" i="20"/>
  <c r="M104" i="20"/>
  <c r="L104" i="20"/>
  <c r="K104" i="20"/>
  <c r="J104" i="20"/>
  <c r="I104" i="20"/>
  <c r="H104" i="20"/>
  <c r="G104" i="20"/>
  <c r="F104" i="20"/>
  <c r="E104" i="20"/>
  <c r="D104" i="20"/>
  <c r="C104" i="20"/>
  <c r="A104" i="20"/>
  <c r="W103" i="20"/>
  <c r="V103" i="20"/>
  <c r="U103" i="20"/>
  <c r="T103" i="20"/>
  <c r="S103" i="20"/>
  <c r="R103" i="20"/>
  <c r="Q103" i="20"/>
  <c r="P103" i="20"/>
  <c r="O103" i="20"/>
  <c r="N103" i="20"/>
  <c r="M103" i="20"/>
  <c r="L103" i="20"/>
  <c r="K103" i="20"/>
  <c r="J103" i="20"/>
  <c r="I103" i="20"/>
  <c r="H103" i="20"/>
  <c r="G103" i="20"/>
  <c r="F103" i="20"/>
  <c r="E103" i="20"/>
  <c r="D103" i="20"/>
  <c r="C103" i="20"/>
  <c r="A103" i="20"/>
  <c r="W102" i="20"/>
  <c r="V102" i="20"/>
  <c r="U102" i="20"/>
  <c r="T102" i="20"/>
  <c r="S102" i="20"/>
  <c r="R102" i="20"/>
  <c r="Q102" i="20"/>
  <c r="P102" i="20"/>
  <c r="O102" i="20"/>
  <c r="N102" i="20"/>
  <c r="M102" i="20"/>
  <c r="L102" i="20"/>
  <c r="K102" i="20"/>
  <c r="J102" i="20"/>
  <c r="I102" i="20"/>
  <c r="H102" i="20"/>
  <c r="G102" i="20"/>
  <c r="F102" i="20"/>
  <c r="E102" i="20"/>
  <c r="D102" i="20"/>
  <c r="C102" i="20"/>
  <c r="B102" i="20"/>
  <c r="A102" i="20"/>
  <c r="W101" i="20"/>
  <c r="V101" i="20"/>
  <c r="U101" i="20"/>
  <c r="T101" i="20"/>
  <c r="S101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F101" i="20"/>
  <c r="E101" i="20"/>
  <c r="B101" i="20" s="1"/>
  <c r="D101" i="20"/>
  <c r="C101" i="20"/>
  <c r="A101" i="20"/>
  <c r="W100" i="20"/>
  <c r="V100" i="20"/>
  <c r="U100" i="20"/>
  <c r="T100" i="20"/>
  <c r="S100" i="20"/>
  <c r="R100" i="20"/>
  <c r="Q100" i="20"/>
  <c r="P100" i="20"/>
  <c r="O100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A100" i="20"/>
  <c r="W99" i="20"/>
  <c r="V99" i="20"/>
  <c r="U99" i="20"/>
  <c r="T99" i="20"/>
  <c r="S99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A99" i="20"/>
  <c r="W98" i="20"/>
  <c r="V98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 s="1"/>
  <c r="A98" i="20"/>
  <c r="W97" i="20"/>
  <c r="V97" i="20"/>
  <c r="U97" i="20"/>
  <c r="T97" i="20"/>
  <c r="S97" i="20"/>
  <c r="R97" i="20"/>
  <c r="Q97" i="20"/>
  <c r="P97" i="20"/>
  <c r="O97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A97" i="20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D96" i="20"/>
  <c r="B96" i="20" s="1"/>
  <c r="C96" i="20"/>
  <c r="A96" i="20"/>
  <c r="W95" i="20"/>
  <c r="V95" i="20"/>
  <c r="U95" i="20"/>
  <c r="T95" i="20"/>
  <c r="S95" i="20"/>
  <c r="R95" i="20"/>
  <c r="Q95" i="20"/>
  <c r="P95" i="20"/>
  <c r="O95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A95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I94" i="20"/>
  <c r="H94" i="20"/>
  <c r="G94" i="20"/>
  <c r="F94" i="20"/>
  <c r="E94" i="20"/>
  <c r="D94" i="20"/>
  <c r="B94" i="20" s="1"/>
  <c r="C94" i="20"/>
  <c r="A94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A93" i="20"/>
  <c r="W92" i="20"/>
  <c r="V92" i="20"/>
  <c r="U92" i="20"/>
  <c r="T92" i="20"/>
  <c r="S92" i="20"/>
  <c r="R92" i="20"/>
  <c r="Q92" i="20"/>
  <c r="P92" i="20"/>
  <c r="O92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A92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 s="1"/>
  <c r="A91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E90" i="20"/>
  <c r="D90" i="20"/>
  <c r="B90" i="20" s="1"/>
  <c r="C90" i="20"/>
  <c r="A90" i="20"/>
  <c r="W89" i="20"/>
  <c r="V89" i="20"/>
  <c r="U89" i="20"/>
  <c r="T89" i="20"/>
  <c r="S89" i="20"/>
  <c r="R89" i="20"/>
  <c r="Q89" i="20"/>
  <c r="P89" i="20"/>
  <c r="O89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A89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A88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A87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A86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I85" i="20"/>
  <c r="H85" i="20"/>
  <c r="G85" i="20"/>
  <c r="F85" i="20"/>
  <c r="E85" i="20"/>
  <c r="B85" i="20" s="1"/>
  <c r="D85" i="20"/>
  <c r="C85" i="20"/>
  <c r="A85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A84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A83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 s="1"/>
  <c r="A82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A81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E80" i="20"/>
  <c r="D80" i="20"/>
  <c r="B80" i="20" s="1"/>
  <c r="C80" i="20"/>
  <c r="A80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A79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E78" i="20"/>
  <c r="D78" i="20"/>
  <c r="B78" i="20" s="1"/>
  <c r="C78" i="20"/>
  <c r="A78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A77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A76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 s="1"/>
  <c r="A75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E74" i="20"/>
  <c r="B74" i="20" s="1"/>
  <c r="D74" i="20"/>
  <c r="C74" i="20"/>
  <c r="A74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A73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A72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A71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A70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B69" i="20" s="1"/>
  <c r="D69" i="20"/>
  <c r="C69" i="20"/>
  <c r="A69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A68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A67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 s="1"/>
  <c r="A66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B65" i="20" s="1"/>
  <c r="D65" i="20"/>
  <c r="C65" i="20"/>
  <c r="A65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B64" i="20" s="1"/>
  <c r="C64" i="20"/>
  <c r="A64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A63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B62" i="20" s="1"/>
  <c r="D62" i="20"/>
  <c r="C62" i="20"/>
  <c r="A62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A61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A60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A59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A57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A56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A55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 s="1"/>
  <c r="A54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A53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B52" i="20" s="1"/>
  <c r="C52" i="20"/>
  <c r="A52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A51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A50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A49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A48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A47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A46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A45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A44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A43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A42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A41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A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A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A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A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A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A35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A34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A33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A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A31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30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A29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A28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A27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A26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A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A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A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A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A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A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A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A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A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A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A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A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A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A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A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A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A8" i="20"/>
  <c r="W450" i="20"/>
  <c r="V450" i="20"/>
  <c r="U450" i="20"/>
  <c r="T450" i="20"/>
  <c r="S450" i="20"/>
  <c r="R450" i="20"/>
  <c r="Q450" i="20"/>
  <c r="P450" i="20"/>
  <c r="O450" i="20"/>
  <c r="N450" i="20"/>
  <c r="M450" i="20"/>
  <c r="L450" i="20"/>
  <c r="K450" i="20"/>
  <c r="J450" i="20"/>
  <c r="I450" i="20"/>
  <c r="H450" i="20"/>
  <c r="G450" i="20"/>
  <c r="F450" i="20"/>
  <c r="E450" i="20"/>
  <c r="D450" i="20"/>
  <c r="C450" i="20"/>
  <c r="A450" i="20"/>
  <c r="W773" i="20"/>
  <c r="V773" i="20"/>
  <c r="U773" i="20"/>
  <c r="T773" i="20"/>
  <c r="S773" i="20"/>
  <c r="R773" i="20"/>
  <c r="Q773" i="20"/>
  <c r="P773" i="20"/>
  <c r="O773" i="20"/>
  <c r="N773" i="20"/>
  <c r="M773" i="20"/>
  <c r="L773" i="20"/>
  <c r="K773" i="20"/>
  <c r="J773" i="20"/>
  <c r="I773" i="20"/>
  <c r="H773" i="20"/>
  <c r="G773" i="20"/>
  <c r="F773" i="20"/>
  <c r="E773" i="20"/>
  <c r="D773" i="20"/>
  <c r="C773" i="20"/>
  <c r="A773" i="20"/>
  <c r="W772" i="20"/>
  <c r="V772" i="20"/>
  <c r="U772" i="20"/>
  <c r="T772" i="20"/>
  <c r="S772" i="20"/>
  <c r="R772" i="20"/>
  <c r="Q772" i="20"/>
  <c r="P772" i="20"/>
  <c r="O772" i="20"/>
  <c r="N772" i="20"/>
  <c r="M772" i="20"/>
  <c r="L772" i="20"/>
  <c r="K772" i="20"/>
  <c r="J772" i="20"/>
  <c r="I772" i="20"/>
  <c r="H772" i="20"/>
  <c r="G772" i="20"/>
  <c r="F772" i="20"/>
  <c r="E772" i="20"/>
  <c r="D772" i="20"/>
  <c r="C772" i="20"/>
  <c r="A772" i="20"/>
  <c r="W771" i="20"/>
  <c r="V771" i="20"/>
  <c r="U771" i="20"/>
  <c r="T771" i="20"/>
  <c r="S771" i="20"/>
  <c r="R771" i="20"/>
  <c r="Q771" i="20"/>
  <c r="P771" i="20"/>
  <c r="O771" i="20"/>
  <c r="N771" i="20"/>
  <c r="M771" i="20"/>
  <c r="L771" i="20"/>
  <c r="K771" i="20"/>
  <c r="J771" i="20"/>
  <c r="I771" i="20"/>
  <c r="H771" i="20"/>
  <c r="G771" i="20"/>
  <c r="F771" i="20"/>
  <c r="E771" i="20"/>
  <c r="D771" i="20"/>
  <c r="C771" i="20"/>
  <c r="A771" i="20"/>
  <c r="W770" i="20"/>
  <c r="V770" i="20"/>
  <c r="U770" i="20"/>
  <c r="T770" i="20"/>
  <c r="S770" i="20"/>
  <c r="R770" i="20"/>
  <c r="Q770" i="20"/>
  <c r="P770" i="20"/>
  <c r="O770" i="20"/>
  <c r="N770" i="20"/>
  <c r="M770" i="20"/>
  <c r="L770" i="20"/>
  <c r="K770" i="20"/>
  <c r="J770" i="20"/>
  <c r="I770" i="20"/>
  <c r="H770" i="20"/>
  <c r="G770" i="20"/>
  <c r="F770" i="20"/>
  <c r="E770" i="20"/>
  <c r="D770" i="20"/>
  <c r="C770" i="20"/>
  <c r="A770" i="20"/>
  <c r="W769" i="20"/>
  <c r="V769" i="20"/>
  <c r="U769" i="20"/>
  <c r="T769" i="20"/>
  <c r="S769" i="20"/>
  <c r="R769" i="20"/>
  <c r="Q769" i="20"/>
  <c r="P769" i="20"/>
  <c r="O769" i="20"/>
  <c r="N769" i="20"/>
  <c r="M769" i="20"/>
  <c r="L769" i="20"/>
  <c r="K769" i="20"/>
  <c r="J769" i="20"/>
  <c r="I769" i="20"/>
  <c r="H769" i="20"/>
  <c r="G769" i="20"/>
  <c r="F769" i="20"/>
  <c r="E769" i="20"/>
  <c r="B769" i="20" s="1"/>
  <c r="D769" i="20"/>
  <c r="C769" i="20"/>
  <c r="A769" i="20"/>
  <c r="W768" i="20"/>
  <c r="V768" i="20"/>
  <c r="U768" i="20"/>
  <c r="T768" i="20"/>
  <c r="S768" i="20"/>
  <c r="R768" i="20"/>
  <c r="Q768" i="20"/>
  <c r="P768" i="20"/>
  <c r="O768" i="20"/>
  <c r="N768" i="20"/>
  <c r="M768" i="20"/>
  <c r="L768" i="20"/>
  <c r="K768" i="20"/>
  <c r="J768" i="20"/>
  <c r="I768" i="20"/>
  <c r="H768" i="20"/>
  <c r="G768" i="20"/>
  <c r="F768" i="20"/>
  <c r="E768" i="20"/>
  <c r="D768" i="20"/>
  <c r="C768" i="20"/>
  <c r="A768" i="20"/>
  <c r="W767" i="20"/>
  <c r="V767" i="20"/>
  <c r="U767" i="20"/>
  <c r="T767" i="20"/>
  <c r="S767" i="20"/>
  <c r="R767" i="20"/>
  <c r="Q767" i="20"/>
  <c r="P767" i="20"/>
  <c r="O767" i="20"/>
  <c r="N767" i="20"/>
  <c r="M767" i="20"/>
  <c r="L767" i="20"/>
  <c r="K767" i="20"/>
  <c r="J767" i="20"/>
  <c r="I767" i="20"/>
  <c r="H767" i="20"/>
  <c r="G767" i="20"/>
  <c r="F767" i="20"/>
  <c r="E767" i="20"/>
  <c r="D767" i="20"/>
  <c r="C767" i="20"/>
  <c r="A767" i="20"/>
  <c r="W766" i="20"/>
  <c r="V766" i="20"/>
  <c r="U766" i="20"/>
  <c r="T766" i="20"/>
  <c r="S766" i="20"/>
  <c r="R766" i="20"/>
  <c r="Q766" i="20"/>
  <c r="P766" i="20"/>
  <c r="O766" i="20"/>
  <c r="N766" i="20"/>
  <c r="M766" i="20"/>
  <c r="L766" i="20"/>
  <c r="K766" i="20"/>
  <c r="J766" i="20"/>
  <c r="I766" i="20"/>
  <c r="H766" i="20"/>
  <c r="G766" i="20"/>
  <c r="F766" i="20"/>
  <c r="E766" i="20"/>
  <c r="D766" i="20"/>
  <c r="C766" i="20"/>
  <c r="A766" i="20"/>
  <c r="W765" i="20"/>
  <c r="V765" i="20"/>
  <c r="U765" i="20"/>
  <c r="T765" i="20"/>
  <c r="S765" i="20"/>
  <c r="R765" i="20"/>
  <c r="Q765" i="20"/>
  <c r="P765" i="20"/>
  <c r="O765" i="20"/>
  <c r="N765" i="20"/>
  <c r="M765" i="20"/>
  <c r="L765" i="20"/>
  <c r="K765" i="20"/>
  <c r="J765" i="20"/>
  <c r="I765" i="20"/>
  <c r="H765" i="20"/>
  <c r="G765" i="20"/>
  <c r="F765" i="20"/>
  <c r="E765" i="20"/>
  <c r="B765" i="20" s="1"/>
  <c r="D765" i="20"/>
  <c r="C765" i="20"/>
  <c r="A765" i="20"/>
  <c r="W764" i="20"/>
  <c r="V764" i="20"/>
  <c r="U764" i="20"/>
  <c r="T764" i="20"/>
  <c r="S764" i="20"/>
  <c r="R764" i="20"/>
  <c r="Q764" i="20"/>
  <c r="P764" i="20"/>
  <c r="O764" i="20"/>
  <c r="N764" i="20"/>
  <c r="M764" i="20"/>
  <c r="L764" i="20"/>
  <c r="K764" i="20"/>
  <c r="J764" i="20"/>
  <c r="I764" i="20"/>
  <c r="H764" i="20"/>
  <c r="G764" i="20"/>
  <c r="F764" i="20"/>
  <c r="E764" i="20"/>
  <c r="D764" i="20"/>
  <c r="C764" i="20"/>
  <c r="A764" i="20"/>
  <c r="W763" i="20"/>
  <c r="V763" i="20"/>
  <c r="U763" i="20"/>
  <c r="T763" i="20"/>
  <c r="S763" i="20"/>
  <c r="R763" i="20"/>
  <c r="Q763" i="20"/>
  <c r="P763" i="20"/>
  <c r="O763" i="20"/>
  <c r="N763" i="20"/>
  <c r="M763" i="20"/>
  <c r="L763" i="20"/>
  <c r="K763" i="20"/>
  <c r="J763" i="20"/>
  <c r="I763" i="20"/>
  <c r="H763" i="20"/>
  <c r="G763" i="20"/>
  <c r="F763" i="20"/>
  <c r="E763" i="20"/>
  <c r="D763" i="20"/>
  <c r="C763" i="20"/>
  <c r="A763" i="20"/>
  <c r="W762" i="20"/>
  <c r="V762" i="20"/>
  <c r="U762" i="20"/>
  <c r="T762" i="20"/>
  <c r="S762" i="20"/>
  <c r="R762" i="20"/>
  <c r="Q762" i="20"/>
  <c r="P762" i="20"/>
  <c r="O762" i="20"/>
  <c r="N762" i="20"/>
  <c r="M762" i="20"/>
  <c r="L762" i="20"/>
  <c r="K762" i="20"/>
  <c r="J762" i="20"/>
  <c r="I762" i="20"/>
  <c r="H762" i="20"/>
  <c r="G762" i="20"/>
  <c r="F762" i="20"/>
  <c r="E762" i="20"/>
  <c r="D762" i="20"/>
  <c r="C762" i="20"/>
  <c r="A762" i="20"/>
  <c r="W761" i="20"/>
  <c r="V761" i="20"/>
  <c r="U761" i="20"/>
  <c r="T761" i="20"/>
  <c r="S761" i="20"/>
  <c r="R761" i="20"/>
  <c r="Q761" i="20"/>
  <c r="P761" i="20"/>
  <c r="O761" i="20"/>
  <c r="N761" i="20"/>
  <c r="M761" i="20"/>
  <c r="L761" i="20"/>
  <c r="K761" i="20"/>
  <c r="J761" i="20"/>
  <c r="I761" i="20"/>
  <c r="H761" i="20"/>
  <c r="G761" i="20"/>
  <c r="F761" i="20"/>
  <c r="E761" i="20"/>
  <c r="B761" i="20" s="1"/>
  <c r="D761" i="20"/>
  <c r="C761" i="20"/>
  <c r="A761" i="20"/>
  <c r="W760" i="20"/>
  <c r="V760" i="20"/>
  <c r="U760" i="20"/>
  <c r="T760" i="20"/>
  <c r="S760" i="20"/>
  <c r="R760" i="20"/>
  <c r="Q760" i="20"/>
  <c r="P760" i="20"/>
  <c r="O760" i="20"/>
  <c r="N760" i="20"/>
  <c r="M760" i="20"/>
  <c r="L760" i="20"/>
  <c r="K760" i="20"/>
  <c r="J760" i="20"/>
  <c r="I760" i="20"/>
  <c r="H760" i="20"/>
  <c r="G760" i="20"/>
  <c r="F760" i="20"/>
  <c r="E760" i="20"/>
  <c r="D760" i="20"/>
  <c r="C760" i="20"/>
  <c r="A760" i="20"/>
  <c r="W759" i="20"/>
  <c r="V759" i="20"/>
  <c r="U759" i="20"/>
  <c r="T759" i="20"/>
  <c r="S759" i="20"/>
  <c r="R759" i="20"/>
  <c r="Q759" i="20"/>
  <c r="P759" i="20"/>
  <c r="O759" i="20"/>
  <c r="N759" i="20"/>
  <c r="M759" i="20"/>
  <c r="L759" i="20"/>
  <c r="K759" i="20"/>
  <c r="J759" i="20"/>
  <c r="I759" i="20"/>
  <c r="H759" i="20"/>
  <c r="G759" i="20"/>
  <c r="F759" i="20"/>
  <c r="E759" i="20"/>
  <c r="D759" i="20"/>
  <c r="C759" i="20"/>
  <c r="A759" i="20"/>
  <c r="W758" i="20"/>
  <c r="V758" i="20"/>
  <c r="U758" i="20"/>
  <c r="T758" i="20"/>
  <c r="S758" i="20"/>
  <c r="R758" i="20"/>
  <c r="Q758" i="20"/>
  <c r="P758" i="20"/>
  <c r="O758" i="20"/>
  <c r="N758" i="20"/>
  <c r="M758" i="20"/>
  <c r="L758" i="20"/>
  <c r="K758" i="20"/>
  <c r="J758" i="20"/>
  <c r="I758" i="20"/>
  <c r="H758" i="20"/>
  <c r="G758" i="20"/>
  <c r="F758" i="20"/>
  <c r="E758" i="20"/>
  <c r="D758" i="20"/>
  <c r="C758" i="20"/>
  <c r="A758" i="20"/>
  <c r="W757" i="20"/>
  <c r="V757" i="20"/>
  <c r="U757" i="20"/>
  <c r="T757" i="20"/>
  <c r="S757" i="20"/>
  <c r="R757" i="20"/>
  <c r="Q757" i="20"/>
  <c r="P757" i="20"/>
  <c r="O757" i="20"/>
  <c r="N757" i="20"/>
  <c r="M757" i="20"/>
  <c r="L757" i="20"/>
  <c r="K757" i="20"/>
  <c r="J757" i="20"/>
  <c r="I757" i="20"/>
  <c r="H757" i="20"/>
  <c r="G757" i="20"/>
  <c r="F757" i="20"/>
  <c r="E757" i="20"/>
  <c r="B757" i="20" s="1"/>
  <c r="D757" i="20"/>
  <c r="C757" i="20"/>
  <c r="A757" i="20"/>
  <c r="W756" i="20"/>
  <c r="V756" i="20"/>
  <c r="U756" i="20"/>
  <c r="T756" i="20"/>
  <c r="S756" i="20"/>
  <c r="R756" i="20"/>
  <c r="Q756" i="20"/>
  <c r="P756" i="20"/>
  <c r="O756" i="20"/>
  <c r="N756" i="20"/>
  <c r="M756" i="20"/>
  <c r="L756" i="20"/>
  <c r="K756" i="20"/>
  <c r="J756" i="20"/>
  <c r="I756" i="20"/>
  <c r="H756" i="20"/>
  <c r="G756" i="20"/>
  <c r="F756" i="20"/>
  <c r="E756" i="20"/>
  <c r="D756" i="20"/>
  <c r="C756" i="20"/>
  <c r="A756" i="20"/>
  <c r="W755" i="20"/>
  <c r="V755" i="20"/>
  <c r="U755" i="20"/>
  <c r="T755" i="20"/>
  <c r="S755" i="20"/>
  <c r="R755" i="20"/>
  <c r="Q755" i="20"/>
  <c r="P755" i="20"/>
  <c r="O755" i="20"/>
  <c r="N755" i="20"/>
  <c r="M755" i="20"/>
  <c r="L755" i="20"/>
  <c r="K755" i="20"/>
  <c r="J755" i="20"/>
  <c r="I755" i="20"/>
  <c r="H755" i="20"/>
  <c r="G755" i="20"/>
  <c r="F755" i="20"/>
  <c r="E755" i="20"/>
  <c r="D755" i="20"/>
  <c r="C755" i="20"/>
  <c r="A755" i="20"/>
  <c r="W754" i="20"/>
  <c r="V754" i="20"/>
  <c r="U754" i="20"/>
  <c r="T754" i="20"/>
  <c r="S754" i="20"/>
  <c r="R754" i="20"/>
  <c r="Q754" i="20"/>
  <c r="P754" i="20"/>
  <c r="O754" i="20"/>
  <c r="N754" i="20"/>
  <c r="M754" i="20"/>
  <c r="L754" i="20"/>
  <c r="K754" i="20"/>
  <c r="J754" i="20"/>
  <c r="I754" i="20"/>
  <c r="H754" i="20"/>
  <c r="G754" i="20"/>
  <c r="F754" i="20"/>
  <c r="E754" i="20"/>
  <c r="D754" i="20"/>
  <c r="C754" i="20"/>
  <c r="A754" i="20"/>
  <c r="W753" i="20"/>
  <c r="V753" i="20"/>
  <c r="U753" i="20"/>
  <c r="T753" i="20"/>
  <c r="S753" i="20"/>
  <c r="R753" i="20"/>
  <c r="Q753" i="20"/>
  <c r="P753" i="20"/>
  <c r="O753" i="20"/>
  <c r="N753" i="20"/>
  <c r="M753" i="20"/>
  <c r="L753" i="20"/>
  <c r="K753" i="20"/>
  <c r="J753" i="20"/>
  <c r="I753" i="20"/>
  <c r="H753" i="20"/>
  <c r="G753" i="20"/>
  <c r="F753" i="20"/>
  <c r="E753" i="20"/>
  <c r="B753" i="20" s="1"/>
  <c r="D753" i="20"/>
  <c r="C753" i="20"/>
  <c r="A753" i="20"/>
  <c r="W752" i="20"/>
  <c r="V752" i="20"/>
  <c r="U752" i="20"/>
  <c r="T752" i="20"/>
  <c r="S752" i="20"/>
  <c r="R752" i="20"/>
  <c r="Q752" i="20"/>
  <c r="P752" i="20"/>
  <c r="O752" i="20"/>
  <c r="N752" i="20"/>
  <c r="M752" i="20"/>
  <c r="L752" i="20"/>
  <c r="K752" i="20"/>
  <c r="J752" i="20"/>
  <c r="I752" i="20"/>
  <c r="H752" i="20"/>
  <c r="G752" i="20"/>
  <c r="F752" i="20"/>
  <c r="E752" i="20"/>
  <c r="D752" i="20"/>
  <c r="C752" i="20"/>
  <c r="A752" i="20"/>
  <c r="W751" i="20"/>
  <c r="V751" i="20"/>
  <c r="U751" i="20"/>
  <c r="T751" i="20"/>
  <c r="S751" i="20"/>
  <c r="R751" i="20"/>
  <c r="Q751" i="20"/>
  <c r="P751" i="20"/>
  <c r="O751" i="20"/>
  <c r="N751" i="20"/>
  <c r="M751" i="20"/>
  <c r="L751" i="20"/>
  <c r="K751" i="20"/>
  <c r="J751" i="20"/>
  <c r="I751" i="20"/>
  <c r="H751" i="20"/>
  <c r="G751" i="20"/>
  <c r="F751" i="20"/>
  <c r="E751" i="20"/>
  <c r="D751" i="20"/>
  <c r="C751" i="20"/>
  <c r="A751" i="20"/>
  <c r="W750" i="20"/>
  <c r="V750" i="20"/>
  <c r="U750" i="20"/>
  <c r="T750" i="20"/>
  <c r="S750" i="20"/>
  <c r="R750" i="20"/>
  <c r="Q750" i="20"/>
  <c r="P750" i="20"/>
  <c r="O750" i="20"/>
  <c r="N750" i="20"/>
  <c r="M750" i="20"/>
  <c r="L750" i="20"/>
  <c r="K750" i="20"/>
  <c r="J750" i="20"/>
  <c r="I750" i="20"/>
  <c r="H750" i="20"/>
  <c r="G750" i="20"/>
  <c r="F750" i="20"/>
  <c r="E750" i="20"/>
  <c r="D750" i="20"/>
  <c r="C750" i="20"/>
  <c r="A750" i="20"/>
  <c r="W749" i="20"/>
  <c r="V749" i="20"/>
  <c r="U749" i="20"/>
  <c r="T749" i="20"/>
  <c r="S749" i="20"/>
  <c r="R749" i="20"/>
  <c r="Q749" i="20"/>
  <c r="P749" i="20"/>
  <c r="O749" i="20"/>
  <c r="N749" i="20"/>
  <c r="M749" i="20"/>
  <c r="L749" i="20"/>
  <c r="K749" i="20"/>
  <c r="J749" i="20"/>
  <c r="I749" i="20"/>
  <c r="H749" i="20"/>
  <c r="G749" i="20"/>
  <c r="F749" i="20"/>
  <c r="E749" i="20"/>
  <c r="B749" i="20" s="1"/>
  <c r="D749" i="20"/>
  <c r="C749" i="20"/>
  <c r="A749" i="20"/>
  <c r="W748" i="20"/>
  <c r="V748" i="20"/>
  <c r="U748" i="20"/>
  <c r="T748" i="20"/>
  <c r="S748" i="20"/>
  <c r="R748" i="20"/>
  <c r="Q748" i="20"/>
  <c r="P748" i="20"/>
  <c r="O748" i="20"/>
  <c r="N748" i="20"/>
  <c r="M748" i="20"/>
  <c r="L748" i="20"/>
  <c r="K748" i="20"/>
  <c r="J748" i="20"/>
  <c r="I748" i="20"/>
  <c r="H748" i="20"/>
  <c r="G748" i="20"/>
  <c r="F748" i="20"/>
  <c r="E748" i="20"/>
  <c r="D748" i="20"/>
  <c r="C748" i="20"/>
  <c r="A748" i="20"/>
  <c r="W747" i="20"/>
  <c r="V747" i="20"/>
  <c r="U747" i="20"/>
  <c r="T747" i="20"/>
  <c r="S747" i="20"/>
  <c r="R747" i="20"/>
  <c r="Q747" i="20"/>
  <c r="P747" i="20"/>
  <c r="O747" i="20"/>
  <c r="N747" i="20"/>
  <c r="M747" i="20"/>
  <c r="L747" i="20"/>
  <c r="K747" i="20"/>
  <c r="J747" i="20"/>
  <c r="I747" i="20"/>
  <c r="H747" i="20"/>
  <c r="G747" i="20"/>
  <c r="F747" i="20"/>
  <c r="E747" i="20"/>
  <c r="D747" i="20"/>
  <c r="C747" i="20"/>
  <c r="A747" i="20"/>
  <c r="W746" i="20"/>
  <c r="V746" i="20"/>
  <c r="U746" i="20"/>
  <c r="T746" i="20"/>
  <c r="S746" i="20"/>
  <c r="R746" i="20"/>
  <c r="Q746" i="20"/>
  <c r="P746" i="20"/>
  <c r="O746" i="20"/>
  <c r="N746" i="20"/>
  <c r="M746" i="20"/>
  <c r="L746" i="20"/>
  <c r="K746" i="20"/>
  <c r="J746" i="20"/>
  <c r="I746" i="20"/>
  <c r="H746" i="20"/>
  <c r="G746" i="20"/>
  <c r="F746" i="20"/>
  <c r="E746" i="20"/>
  <c r="D746" i="20"/>
  <c r="C746" i="20"/>
  <c r="A746" i="20"/>
  <c r="W745" i="20"/>
  <c r="V745" i="20"/>
  <c r="U745" i="20"/>
  <c r="T745" i="20"/>
  <c r="S745" i="20"/>
  <c r="R745" i="20"/>
  <c r="Q745" i="20"/>
  <c r="P745" i="20"/>
  <c r="O745" i="20"/>
  <c r="N745" i="20"/>
  <c r="M745" i="20"/>
  <c r="L745" i="20"/>
  <c r="K745" i="20"/>
  <c r="J745" i="20"/>
  <c r="I745" i="20"/>
  <c r="H745" i="20"/>
  <c r="G745" i="20"/>
  <c r="F745" i="20"/>
  <c r="E745" i="20"/>
  <c r="B745" i="20" s="1"/>
  <c r="D745" i="20"/>
  <c r="C745" i="20"/>
  <c r="A745" i="20"/>
  <c r="W744" i="20"/>
  <c r="V744" i="20"/>
  <c r="U744" i="20"/>
  <c r="T744" i="20"/>
  <c r="S744" i="20"/>
  <c r="R744" i="20"/>
  <c r="Q744" i="20"/>
  <c r="P744" i="20"/>
  <c r="O744" i="20"/>
  <c r="N744" i="20"/>
  <c r="M744" i="20"/>
  <c r="L744" i="20"/>
  <c r="K744" i="20"/>
  <c r="J744" i="20"/>
  <c r="I744" i="20"/>
  <c r="H744" i="20"/>
  <c r="G744" i="20"/>
  <c r="F744" i="20"/>
  <c r="E744" i="20"/>
  <c r="D744" i="20"/>
  <c r="C744" i="20"/>
  <c r="A744" i="20"/>
  <c r="W743" i="20"/>
  <c r="V743" i="20"/>
  <c r="U743" i="20"/>
  <c r="T743" i="20"/>
  <c r="S743" i="20"/>
  <c r="R743" i="20"/>
  <c r="Q743" i="20"/>
  <c r="P743" i="20"/>
  <c r="O743" i="20"/>
  <c r="N743" i="20"/>
  <c r="M743" i="20"/>
  <c r="L743" i="20"/>
  <c r="K743" i="20"/>
  <c r="J743" i="20"/>
  <c r="I743" i="20"/>
  <c r="H743" i="20"/>
  <c r="G743" i="20"/>
  <c r="F743" i="20"/>
  <c r="E743" i="20"/>
  <c r="D743" i="20"/>
  <c r="C743" i="20"/>
  <c r="A743" i="20"/>
  <c r="W742" i="20"/>
  <c r="V742" i="20"/>
  <c r="U742" i="20"/>
  <c r="T742" i="20"/>
  <c r="S742" i="20"/>
  <c r="R742" i="20"/>
  <c r="Q742" i="20"/>
  <c r="P742" i="20"/>
  <c r="O742" i="20"/>
  <c r="N742" i="20"/>
  <c r="M742" i="20"/>
  <c r="L742" i="20"/>
  <c r="K742" i="20"/>
  <c r="J742" i="20"/>
  <c r="I742" i="20"/>
  <c r="H742" i="20"/>
  <c r="G742" i="20"/>
  <c r="F742" i="20"/>
  <c r="E742" i="20"/>
  <c r="D742" i="20"/>
  <c r="C742" i="20"/>
  <c r="A742" i="20"/>
  <c r="W741" i="20"/>
  <c r="V741" i="20"/>
  <c r="U741" i="20"/>
  <c r="T741" i="20"/>
  <c r="S741" i="20"/>
  <c r="R741" i="20"/>
  <c r="Q741" i="20"/>
  <c r="P741" i="20"/>
  <c r="O741" i="20"/>
  <c r="N741" i="20"/>
  <c r="M741" i="20"/>
  <c r="L741" i="20"/>
  <c r="K741" i="20"/>
  <c r="J741" i="20"/>
  <c r="I741" i="20"/>
  <c r="H741" i="20"/>
  <c r="G741" i="20"/>
  <c r="F741" i="20"/>
  <c r="E741" i="20"/>
  <c r="B741" i="20" s="1"/>
  <c r="D741" i="20"/>
  <c r="C741" i="20"/>
  <c r="A741" i="20"/>
  <c r="W885" i="20"/>
  <c r="V885" i="20"/>
  <c r="U885" i="20"/>
  <c r="T885" i="20"/>
  <c r="S885" i="20"/>
  <c r="R885" i="20"/>
  <c r="Q885" i="20"/>
  <c r="P885" i="20"/>
  <c r="O885" i="20"/>
  <c r="N885" i="20"/>
  <c r="M885" i="20"/>
  <c r="L885" i="20"/>
  <c r="K885" i="20"/>
  <c r="J885" i="20"/>
  <c r="I885" i="20"/>
  <c r="H885" i="20"/>
  <c r="G885" i="20"/>
  <c r="F885" i="20"/>
  <c r="E885" i="20"/>
  <c r="D885" i="20"/>
  <c r="C885" i="20"/>
  <c r="A885" i="20"/>
  <c r="W884" i="20"/>
  <c r="V884" i="20"/>
  <c r="U884" i="20"/>
  <c r="T884" i="20"/>
  <c r="S884" i="20"/>
  <c r="R884" i="20"/>
  <c r="Q884" i="20"/>
  <c r="P884" i="20"/>
  <c r="O884" i="20"/>
  <c r="N884" i="20"/>
  <c r="M884" i="20"/>
  <c r="L884" i="20"/>
  <c r="K884" i="20"/>
  <c r="J884" i="20"/>
  <c r="I884" i="20"/>
  <c r="H884" i="20"/>
  <c r="G884" i="20"/>
  <c r="F884" i="20"/>
  <c r="E884" i="20"/>
  <c r="D884" i="20"/>
  <c r="C884" i="20"/>
  <c r="A884" i="20"/>
  <c r="W883" i="20"/>
  <c r="V883" i="20"/>
  <c r="U883" i="20"/>
  <c r="T883" i="20"/>
  <c r="S883" i="20"/>
  <c r="R883" i="20"/>
  <c r="Q883" i="20"/>
  <c r="P883" i="20"/>
  <c r="O883" i="20"/>
  <c r="N883" i="20"/>
  <c r="M883" i="20"/>
  <c r="L883" i="20"/>
  <c r="K883" i="20"/>
  <c r="J883" i="20"/>
  <c r="I883" i="20"/>
  <c r="H883" i="20"/>
  <c r="G883" i="20"/>
  <c r="F883" i="20"/>
  <c r="E883" i="20"/>
  <c r="D883" i="20"/>
  <c r="C883" i="20"/>
  <c r="A883" i="20"/>
  <c r="W882" i="20"/>
  <c r="V882" i="20"/>
  <c r="U882" i="20"/>
  <c r="T882" i="20"/>
  <c r="S882" i="20"/>
  <c r="R882" i="20"/>
  <c r="Q882" i="20"/>
  <c r="P882" i="20"/>
  <c r="O882" i="20"/>
  <c r="N882" i="20"/>
  <c r="M882" i="20"/>
  <c r="L882" i="20"/>
  <c r="K882" i="20"/>
  <c r="J882" i="20"/>
  <c r="I882" i="20"/>
  <c r="H882" i="20"/>
  <c r="G882" i="20"/>
  <c r="F882" i="20"/>
  <c r="E882" i="20"/>
  <c r="D882" i="20"/>
  <c r="C882" i="20"/>
  <c r="A882" i="20"/>
  <c r="W881" i="20"/>
  <c r="V881" i="20"/>
  <c r="U881" i="20"/>
  <c r="T881" i="20"/>
  <c r="S881" i="20"/>
  <c r="R881" i="20"/>
  <c r="Q881" i="20"/>
  <c r="P881" i="20"/>
  <c r="O881" i="20"/>
  <c r="N881" i="20"/>
  <c r="M881" i="20"/>
  <c r="L881" i="20"/>
  <c r="K881" i="20"/>
  <c r="J881" i="20"/>
  <c r="I881" i="20"/>
  <c r="H881" i="20"/>
  <c r="G881" i="20"/>
  <c r="F881" i="20"/>
  <c r="E881" i="20"/>
  <c r="D881" i="20"/>
  <c r="C881" i="20"/>
  <c r="A881" i="20"/>
  <c r="W880" i="20"/>
  <c r="V880" i="20"/>
  <c r="U880" i="20"/>
  <c r="T880" i="20"/>
  <c r="S880" i="20"/>
  <c r="R880" i="20"/>
  <c r="Q880" i="20"/>
  <c r="P880" i="20"/>
  <c r="O880" i="20"/>
  <c r="N880" i="20"/>
  <c r="M880" i="20"/>
  <c r="L880" i="20"/>
  <c r="K880" i="20"/>
  <c r="J880" i="20"/>
  <c r="I880" i="20"/>
  <c r="H880" i="20"/>
  <c r="G880" i="20"/>
  <c r="F880" i="20"/>
  <c r="E880" i="20"/>
  <c r="D880" i="20"/>
  <c r="C880" i="20"/>
  <c r="A880" i="20"/>
  <c r="W879" i="20"/>
  <c r="V879" i="20"/>
  <c r="U879" i="20"/>
  <c r="T879" i="20"/>
  <c r="S879" i="20"/>
  <c r="R879" i="20"/>
  <c r="Q879" i="20"/>
  <c r="P879" i="20"/>
  <c r="O879" i="20"/>
  <c r="N879" i="20"/>
  <c r="M879" i="20"/>
  <c r="L879" i="20"/>
  <c r="K879" i="20"/>
  <c r="J879" i="20"/>
  <c r="I879" i="20"/>
  <c r="H879" i="20"/>
  <c r="G879" i="20"/>
  <c r="F879" i="20"/>
  <c r="E879" i="20"/>
  <c r="D879" i="20"/>
  <c r="C879" i="20"/>
  <c r="A879" i="20"/>
  <c r="W878" i="20"/>
  <c r="V878" i="20"/>
  <c r="U878" i="20"/>
  <c r="T878" i="20"/>
  <c r="S878" i="20"/>
  <c r="R878" i="20"/>
  <c r="Q878" i="20"/>
  <c r="P878" i="20"/>
  <c r="O878" i="20"/>
  <c r="N878" i="20"/>
  <c r="M878" i="20"/>
  <c r="L878" i="20"/>
  <c r="K878" i="20"/>
  <c r="J878" i="20"/>
  <c r="I878" i="20"/>
  <c r="H878" i="20"/>
  <c r="G878" i="20"/>
  <c r="F878" i="20"/>
  <c r="E878" i="20"/>
  <c r="D878" i="20"/>
  <c r="C878" i="20"/>
  <c r="A878" i="20"/>
  <c r="W877" i="20"/>
  <c r="V877" i="20"/>
  <c r="U877" i="20"/>
  <c r="T877" i="20"/>
  <c r="S877" i="20"/>
  <c r="R877" i="20"/>
  <c r="Q877" i="20"/>
  <c r="P877" i="20"/>
  <c r="O877" i="20"/>
  <c r="N877" i="20"/>
  <c r="M877" i="20"/>
  <c r="L877" i="20"/>
  <c r="K877" i="20"/>
  <c r="J877" i="20"/>
  <c r="I877" i="20"/>
  <c r="H877" i="20"/>
  <c r="G877" i="20"/>
  <c r="F877" i="20"/>
  <c r="E877" i="20"/>
  <c r="D877" i="20"/>
  <c r="C877" i="20"/>
  <c r="A877" i="20"/>
  <c r="W876" i="20"/>
  <c r="V876" i="20"/>
  <c r="U876" i="20"/>
  <c r="T876" i="20"/>
  <c r="S876" i="20"/>
  <c r="R876" i="20"/>
  <c r="Q876" i="20"/>
  <c r="P876" i="20"/>
  <c r="O876" i="20"/>
  <c r="N876" i="20"/>
  <c r="M876" i="20"/>
  <c r="L876" i="20"/>
  <c r="K876" i="20"/>
  <c r="J876" i="20"/>
  <c r="I876" i="20"/>
  <c r="H876" i="20"/>
  <c r="G876" i="20"/>
  <c r="F876" i="20"/>
  <c r="E876" i="20"/>
  <c r="D876" i="20"/>
  <c r="C876" i="20"/>
  <c r="A876" i="20"/>
  <c r="W875" i="20"/>
  <c r="V875" i="20"/>
  <c r="U875" i="20"/>
  <c r="T875" i="20"/>
  <c r="S875" i="20"/>
  <c r="R875" i="20"/>
  <c r="Q875" i="20"/>
  <c r="P875" i="20"/>
  <c r="O875" i="20"/>
  <c r="N875" i="20"/>
  <c r="M875" i="20"/>
  <c r="L875" i="20"/>
  <c r="K875" i="20"/>
  <c r="J875" i="20"/>
  <c r="I875" i="20"/>
  <c r="H875" i="20"/>
  <c r="G875" i="20"/>
  <c r="F875" i="20"/>
  <c r="E875" i="20"/>
  <c r="D875" i="20"/>
  <c r="C875" i="20"/>
  <c r="A875" i="20"/>
  <c r="W874" i="20"/>
  <c r="V874" i="20"/>
  <c r="U874" i="20"/>
  <c r="T874" i="20"/>
  <c r="S874" i="20"/>
  <c r="R874" i="20"/>
  <c r="Q874" i="20"/>
  <c r="P874" i="20"/>
  <c r="O874" i="20"/>
  <c r="N874" i="20"/>
  <c r="M874" i="20"/>
  <c r="L874" i="20"/>
  <c r="K874" i="20"/>
  <c r="J874" i="20"/>
  <c r="I874" i="20"/>
  <c r="H874" i="20"/>
  <c r="G874" i="20"/>
  <c r="F874" i="20"/>
  <c r="E874" i="20"/>
  <c r="D874" i="20"/>
  <c r="C874" i="20"/>
  <c r="A874" i="20"/>
  <c r="W873" i="20"/>
  <c r="V873" i="20"/>
  <c r="U873" i="20"/>
  <c r="T873" i="20"/>
  <c r="S873" i="20"/>
  <c r="R873" i="20"/>
  <c r="Q873" i="20"/>
  <c r="P873" i="20"/>
  <c r="O873" i="20"/>
  <c r="N873" i="20"/>
  <c r="M873" i="20"/>
  <c r="L873" i="20"/>
  <c r="K873" i="20"/>
  <c r="J873" i="20"/>
  <c r="I873" i="20"/>
  <c r="H873" i="20"/>
  <c r="G873" i="20"/>
  <c r="F873" i="20"/>
  <c r="E873" i="20"/>
  <c r="D873" i="20"/>
  <c r="C873" i="20"/>
  <c r="A873" i="20"/>
  <c r="W872" i="20"/>
  <c r="V872" i="20"/>
  <c r="U872" i="20"/>
  <c r="T872" i="20"/>
  <c r="S872" i="20"/>
  <c r="R872" i="20"/>
  <c r="Q872" i="20"/>
  <c r="P872" i="20"/>
  <c r="O872" i="20"/>
  <c r="N872" i="20"/>
  <c r="M872" i="20"/>
  <c r="L872" i="20"/>
  <c r="K872" i="20"/>
  <c r="J872" i="20"/>
  <c r="I872" i="20"/>
  <c r="H872" i="20"/>
  <c r="G872" i="20"/>
  <c r="F872" i="20"/>
  <c r="E872" i="20"/>
  <c r="D872" i="20"/>
  <c r="C872" i="20"/>
  <c r="A872" i="20"/>
  <c r="W871" i="20"/>
  <c r="V871" i="20"/>
  <c r="U871" i="20"/>
  <c r="T871" i="20"/>
  <c r="S871" i="20"/>
  <c r="R871" i="20"/>
  <c r="Q871" i="20"/>
  <c r="P871" i="20"/>
  <c r="O871" i="20"/>
  <c r="N871" i="20"/>
  <c r="M871" i="20"/>
  <c r="L871" i="20"/>
  <c r="K871" i="20"/>
  <c r="J871" i="20"/>
  <c r="I871" i="20"/>
  <c r="H871" i="20"/>
  <c r="G871" i="20"/>
  <c r="F871" i="20"/>
  <c r="E871" i="20"/>
  <c r="D871" i="20"/>
  <c r="C871" i="20"/>
  <c r="A871" i="20"/>
  <c r="W870" i="20"/>
  <c r="V870" i="20"/>
  <c r="U870" i="20"/>
  <c r="T870" i="20"/>
  <c r="S870" i="20"/>
  <c r="R870" i="20"/>
  <c r="Q870" i="20"/>
  <c r="P870" i="20"/>
  <c r="O870" i="20"/>
  <c r="N870" i="20"/>
  <c r="M870" i="20"/>
  <c r="L870" i="20"/>
  <c r="K870" i="20"/>
  <c r="J870" i="20"/>
  <c r="I870" i="20"/>
  <c r="H870" i="20"/>
  <c r="G870" i="20"/>
  <c r="F870" i="20"/>
  <c r="E870" i="20"/>
  <c r="D870" i="20"/>
  <c r="C870" i="20"/>
  <c r="A870" i="20"/>
  <c r="W869" i="20"/>
  <c r="V869" i="20"/>
  <c r="U869" i="20"/>
  <c r="T869" i="20"/>
  <c r="S869" i="20"/>
  <c r="R869" i="20"/>
  <c r="Q869" i="20"/>
  <c r="P869" i="20"/>
  <c r="O869" i="20"/>
  <c r="N869" i="20"/>
  <c r="M869" i="20"/>
  <c r="L869" i="20"/>
  <c r="K869" i="20"/>
  <c r="J869" i="20"/>
  <c r="I869" i="20"/>
  <c r="H869" i="20"/>
  <c r="G869" i="20"/>
  <c r="F869" i="20"/>
  <c r="E869" i="20"/>
  <c r="D869" i="20"/>
  <c r="C869" i="20"/>
  <c r="A869" i="20"/>
  <c r="W868" i="20"/>
  <c r="V868" i="20"/>
  <c r="U868" i="20"/>
  <c r="T868" i="20"/>
  <c r="S868" i="20"/>
  <c r="R868" i="20"/>
  <c r="Q868" i="20"/>
  <c r="P868" i="20"/>
  <c r="O868" i="20"/>
  <c r="N868" i="20"/>
  <c r="M868" i="20"/>
  <c r="L868" i="20"/>
  <c r="K868" i="20"/>
  <c r="J868" i="20"/>
  <c r="I868" i="20"/>
  <c r="H868" i="20"/>
  <c r="G868" i="20"/>
  <c r="F868" i="20"/>
  <c r="E868" i="20"/>
  <c r="D868" i="20"/>
  <c r="C868" i="20"/>
  <c r="A868" i="20"/>
  <c r="W867" i="20"/>
  <c r="V867" i="20"/>
  <c r="U867" i="20"/>
  <c r="T867" i="20"/>
  <c r="S867" i="20"/>
  <c r="R867" i="20"/>
  <c r="Q867" i="20"/>
  <c r="P867" i="20"/>
  <c r="O867" i="20"/>
  <c r="N867" i="20"/>
  <c r="M867" i="20"/>
  <c r="L867" i="20"/>
  <c r="K867" i="20"/>
  <c r="J867" i="20"/>
  <c r="I867" i="20"/>
  <c r="H867" i="20"/>
  <c r="G867" i="20"/>
  <c r="F867" i="20"/>
  <c r="E867" i="20"/>
  <c r="D867" i="20"/>
  <c r="C867" i="20"/>
  <c r="A867" i="20"/>
  <c r="W866" i="20"/>
  <c r="V866" i="20"/>
  <c r="U866" i="20"/>
  <c r="T866" i="20"/>
  <c r="S866" i="20"/>
  <c r="R866" i="20"/>
  <c r="Q866" i="20"/>
  <c r="P866" i="20"/>
  <c r="O866" i="20"/>
  <c r="N866" i="20"/>
  <c r="M866" i="20"/>
  <c r="L866" i="20"/>
  <c r="K866" i="20"/>
  <c r="J866" i="20"/>
  <c r="I866" i="20"/>
  <c r="H866" i="20"/>
  <c r="G866" i="20"/>
  <c r="F866" i="20"/>
  <c r="E866" i="20"/>
  <c r="D866" i="20"/>
  <c r="C866" i="20"/>
  <c r="A866" i="20"/>
  <c r="W865" i="20"/>
  <c r="V865" i="20"/>
  <c r="U865" i="20"/>
  <c r="T865" i="20"/>
  <c r="S865" i="20"/>
  <c r="R865" i="20"/>
  <c r="Q865" i="20"/>
  <c r="P865" i="20"/>
  <c r="O865" i="20"/>
  <c r="N865" i="20"/>
  <c r="M865" i="20"/>
  <c r="L865" i="20"/>
  <c r="K865" i="20"/>
  <c r="J865" i="20"/>
  <c r="I865" i="20"/>
  <c r="H865" i="20"/>
  <c r="G865" i="20"/>
  <c r="F865" i="20"/>
  <c r="E865" i="20"/>
  <c r="D865" i="20"/>
  <c r="C865" i="20"/>
  <c r="A865" i="20"/>
  <c r="W864" i="20"/>
  <c r="V864" i="20"/>
  <c r="U864" i="20"/>
  <c r="T864" i="20"/>
  <c r="S864" i="20"/>
  <c r="R864" i="20"/>
  <c r="Q864" i="20"/>
  <c r="P864" i="20"/>
  <c r="O864" i="20"/>
  <c r="N864" i="20"/>
  <c r="M864" i="20"/>
  <c r="L864" i="20"/>
  <c r="K864" i="20"/>
  <c r="J864" i="20"/>
  <c r="I864" i="20"/>
  <c r="H864" i="20"/>
  <c r="G864" i="20"/>
  <c r="F864" i="20"/>
  <c r="E864" i="20"/>
  <c r="D864" i="20"/>
  <c r="C864" i="20"/>
  <c r="A864" i="20"/>
  <c r="W863" i="20"/>
  <c r="V863" i="20"/>
  <c r="U863" i="20"/>
  <c r="T863" i="20"/>
  <c r="S863" i="20"/>
  <c r="R863" i="20"/>
  <c r="Q863" i="20"/>
  <c r="P863" i="20"/>
  <c r="O863" i="20"/>
  <c r="N863" i="20"/>
  <c r="M863" i="20"/>
  <c r="L863" i="20"/>
  <c r="K863" i="20"/>
  <c r="J863" i="20"/>
  <c r="I863" i="20"/>
  <c r="H863" i="20"/>
  <c r="G863" i="20"/>
  <c r="F863" i="20"/>
  <c r="E863" i="20"/>
  <c r="D863" i="20"/>
  <c r="C863" i="20"/>
  <c r="A863" i="20"/>
  <c r="W862" i="20"/>
  <c r="V862" i="20"/>
  <c r="U862" i="20"/>
  <c r="T862" i="20"/>
  <c r="S862" i="20"/>
  <c r="R862" i="20"/>
  <c r="Q862" i="20"/>
  <c r="P862" i="20"/>
  <c r="O862" i="20"/>
  <c r="N862" i="20"/>
  <c r="M862" i="20"/>
  <c r="L862" i="20"/>
  <c r="K862" i="20"/>
  <c r="J862" i="20"/>
  <c r="I862" i="20"/>
  <c r="H862" i="20"/>
  <c r="G862" i="20"/>
  <c r="F862" i="20"/>
  <c r="E862" i="20"/>
  <c r="D862" i="20"/>
  <c r="C862" i="20"/>
  <c r="A862" i="20"/>
  <c r="W861" i="20"/>
  <c r="V861" i="20"/>
  <c r="U861" i="20"/>
  <c r="T861" i="20"/>
  <c r="S861" i="20"/>
  <c r="R861" i="20"/>
  <c r="Q861" i="20"/>
  <c r="P861" i="20"/>
  <c r="O861" i="20"/>
  <c r="N861" i="20"/>
  <c r="M861" i="20"/>
  <c r="L861" i="20"/>
  <c r="K861" i="20"/>
  <c r="J861" i="20"/>
  <c r="I861" i="20"/>
  <c r="H861" i="20"/>
  <c r="G861" i="20"/>
  <c r="F861" i="20"/>
  <c r="E861" i="20"/>
  <c r="D861" i="20"/>
  <c r="C861" i="20"/>
  <c r="A861" i="20"/>
  <c r="W860" i="20"/>
  <c r="V860" i="20"/>
  <c r="U860" i="20"/>
  <c r="T860" i="20"/>
  <c r="S860" i="20"/>
  <c r="R860" i="20"/>
  <c r="Q860" i="20"/>
  <c r="P860" i="20"/>
  <c r="O860" i="20"/>
  <c r="N860" i="20"/>
  <c r="M860" i="20"/>
  <c r="L860" i="20"/>
  <c r="K860" i="20"/>
  <c r="J860" i="20"/>
  <c r="I860" i="20"/>
  <c r="H860" i="20"/>
  <c r="G860" i="20"/>
  <c r="F860" i="20"/>
  <c r="E860" i="20"/>
  <c r="D860" i="20"/>
  <c r="C860" i="20"/>
  <c r="A860" i="20"/>
  <c r="W859" i="20"/>
  <c r="V859" i="20"/>
  <c r="U859" i="20"/>
  <c r="T859" i="20"/>
  <c r="S859" i="20"/>
  <c r="R859" i="20"/>
  <c r="Q859" i="20"/>
  <c r="P859" i="20"/>
  <c r="O859" i="20"/>
  <c r="N859" i="20"/>
  <c r="M859" i="20"/>
  <c r="L859" i="20"/>
  <c r="K859" i="20"/>
  <c r="J859" i="20"/>
  <c r="I859" i="20"/>
  <c r="H859" i="20"/>
  <c r="G859" i="20"/>
  <c r="F859" i="20"/>
  <c r="E859" i="20"/>
  <c r="D859" i="20"/>
  <c r="C859" i="20"/>
  <c r="A859" i="20"/>
  <c r="W858" i="20"/>
  <c r="V858" i="20"/>
  <c r="U858" i="20"/>
  <c r="T858" i="20"/>
  <c r="S858" i="20"/>
  <c r="R858" i="20"/>
  <c r="Q858" i="20"/>
  <c r="P858" i="20"/>
  <c r="O858" i="20"/>
  <c r="N858" i="20"/>
  <c r="M858" i="20"/>
  <c r="L858" i="20"/>
  <c r="K858" i="20"/>
  <c r="J858" i="20"/>
  <c r="I858" i="20"/>
  <c r="H858" i="20"/>
  <c r="G858" i="20"/>
  <c r="F858" i="20"/>
  <c r="E858" i="20"/>
  <c r="D858" i="20"/>
  <c r="C858" i="20"/>
  <c r="A858" i="20"/>
  <c r="W857" i="20"/>
  <c r="V857" i="20"/>
  <c r="U857" i="20"/>
  <c r="T857" i="20"/>
  <c r="S857" i="20"/>
  <c r="R857" i="20"/>
  <c r="Q857" i="20"/>
  <c r="P857" i="20"/>
  <c r="O857" i="20"/>
  <c r="N857" i="20"/>
  <c r="M857" i="20"/>
  <c r="L857" i="20"/>
  <c r="K857" i="20"/>
  <c r="J857" i="20"/>
  <c r="I857" i="20"/>
  <c r="H857" i="20"/>
  <c r="G857" i="20"/>
  <c r="F857" i="20"/>
  <c r="E857" i="20"/>
  <c r="D857" i="20"/>
  <c r="C857" i="20"/>
  <c r="A857" i="20"/>
  <c r="W856" i="20"/>
  <c r="V856" i="20"/>
  <c r="U856" i="20"/>
  <c r="T856" i="20"/>
  <c r="S856" i="20"/>
  <c r="R856" i="20"/>
  <c r="Q856" i="20"/>
  <c r="P856" i="20"/>
  <c r="O856" i="20"/>
  <c r="N856" i="20"/>
  <c r="M856" i="20"/>
  <c r="L856" i="20"/>
  <c r="K856" i="20"/>
  <c r="J856" i="20"/>
  <c r="I856" i="20"/>
  <c r="H856" i="20"/>
  <c r="G856" i="20"/>
  <c r="F856" i="20"/>
  <c r="E856" i="20"/>
  <c r="D856" i="20"/>
  <c r="C856" i="20"/>
  <c r="A856" i="20"/>
  <c r="W855" i="20"/>
  <c r="V855" i="20"/>
  <c r="U855" i="20"/>
  <c r="T855" i="20"/>
  <c r="S855" i="20"/>
  <c r="R855" i="20"/>
  <c r="Q855" i="20"/>
  <c r="P855" i="20"/>
  <c r="O855" i="20"/>
  <c r="N855" i="20"/>
  <c r="M855" i="20"/>
  <c r="L855" i="20"/>
  <c r="K855" i="20"/>
  <c r="J855" i="20"/>
  <c r="I855" i="20"/>
  <c r="H855" i="20"/>
  <c r="G855" i="20"/>
  <c r="F855" i="20"/>
  <c r="E855" i="20"/>
  <c r="D855" i="20"/>
  <c r="C855" i="20"/>
  <c r="A855" i="20"/>
  <c r="W854" i="20"/>
  <c r="V854" i="20"/>
  <c r="U854" i="20"/>
  <c r="T854" i="20"/>
  <c r="S854" i="20"/>
  <c r="R854" i="20"/>
  <c r="Q854" i="20"/>
  <c r="P854" i="20"/>
  <c r="O854" i="20"/>
  <c r="N854" i="20"/>
  <c r="M854" i="20"/>
  <c r="L854" i="20"/>
  <c r="K854" i="20"/>
  <c r="J854" i="20"/>
  <c r="I854" i="20"/>
  <c r="H854" i="20"/>
  <c r="G854" i="20"/>
  <c r="F854" i="20"/>
  <c r="E854" i="20"/>
  <c r="D854" i="20"/>
  <c r="C854" i="20"/>
  <c r="A854" i="20"/>
  <c r="W853" i="20"/>
  <c r="V853" i="20"/>
  <c r="U853" i="20"/>
  <c r="T853" i="20"/>
  <c r="S853" i="20"/>
  <c r="R853" i="20"/>
  <c r="Q853" i="20"/>
  <c r="P853" i="20"/>
  <c r="O853" i="20"/>
  <c r="N853" i="20"/>
  <c r="M853" i="20"/>
  <c r="L853" i="20"/>
  <c r="K853" i="20"/>
  <c r="J853" i="20"/>
  <c r="I853" i="20"/>
  <c r="H853" i="20"/>
  <c r="G853" i="20"/>
  <c r="F853" i="20"/>
  <c r="E853" i="20"/>
  <c r="D853" i="20"/>
  <c r="C853" i="20"/>
  <c r="A853" i="20"/>
  <c r="W852" i="20"/>
  <c r="V852" i="20"/>
  <c r="U852" i="20"/>
  <c r="T852" i="20"/>
  <c r="S852" i="20"/>
  <c r="R852" i="20"/>
  <c r="Q852" i="20"/>
  <c r="P852" i="20"/>
  <c r="O852" i="20"/>
  <c r="N852" i="20"/>
  <c r="M852" i="20"/>
  <c r="L852" i="20"/>
  <c r="K852" i="20"/>
  <c r="J852" i="20"/>
  <c r="I852" i="20"/>
  <c r="H852" i="20"/>
  <c r="G852" i="20"/>
  <c r="F852" i="20"/>
  <c r="E852" i="20"/>
  <c r="D852" i="20"/>
  <c r="C852" i="20"/>
  <c r="A852" i="20"/>
  <c r="W851" i="20"/>
  <c r="V851" i="20"/>
  <c r="U851" i="20"/>
  <c r="T851" i="20"/>
  <c r="S851" i="20"/>
  <c r="R851" i="20"/>
  <c r="Q851" i="20"/>
  <c r="P851" i="20"/>
  <c r="O851" i="20"/>
  <c r="N851" i="20"/>
  <c r="M851" i="20"/>
  <c r="L851" i="20"/>
  <c r="K851" i="20"/>
  <c r="J851" i="20"/>
  <c r="I851" i="20"/>
  <c r="H851" i="20"/>
  <c r="G851" i="20"/>
  <c r="F851" i="20"/>
  <c r="E851" i="20"/>
  <c r="D851" i="20"/>
  <c r="C851" i="20"/>
  <c r="A851" i="20"/>
  <c r="W850" i="20"/>
  <c r="V850" i="20"/>
  <c r="U850" i="20"/>
  <c r="T850" i="20"/>
  <c r="S850" i="20"/>
  <c r="R850" i="20"/>
  <c r="Q850" i="20"/>
  <c r="P850" i="20"/>
  <c r="O850" i="20"/>
  <c r="N850" i="20"/>
  <c r="M850" i="20"/>
  <c r="L850" i="20"/>
  <c r="K850" i="20"/>
  <c r="J850" i="20"/>
  <c r="I850" i="20"/>
  <c r="H850" i="20"/>
  <c r="G850" i="20"/>
  <c r="F850" i="20"/>
  <c r="E850" i="20"/>
  <c r="D850" i="20"/>
  <c r="C850" i="20"/>
  <c r="A850" i="20"/>
  <c r="W849" i="20"/>
  <c r="V849" i="20"/>
  <c r="U849" i="20"/>
  <c r="T849" i="20"/>
  <c r="S849" i="20"/>
  <c r="R849" i="20"/>
  <c r="Q849" i="20"/>
  <c r="P849" i="20"/>
  <c r="O849" i="20"/>
  <c r="N849" i="20"/>
  <c r="M849" i="20"/>
  <c r="L849" i="20"/>
  <c r="K849" i="20"/>
  <c r="J849" i="20"/>
  <c r="I849" i="20"/>
  <c r="H849" i="20"/>
  <c r="G849" i="20"/>
  <c r="F849" i="20"/>
  <c r="E849" i="20"/>
  <c r="D849" i="20"/>
  <c r="C849" i="20"/>
  <c r="A849" i="20"/>
  <c r="W848" i="20"/>
  <c r="V848" i="20"/>
  <c r="U848" i="20"/>
  <c r="T848" i="20"/>
  <c r="S848" i="20"/>
  <c r="R848" i="20"/>
  <c r="Q848" i="20"/>
  <c r="P848" i="20"/>
  <c r="O848" i="20"/>
  <c r="N848" i="20"/>
  <c r="M848" i="20"/>
  <c r="L848" i="20"/>
  <c r="K848" i="20"/>
  <c r="J848" i="20"/>
  <c r="I848" i="20"/>
  <c r="H848" i="20"/>
  <c r="G848" i="20"/>
  <c r="F848" i="20"/>
  <c r="E848" i="20"/>
  <c r="D848" i="20"/>
  <c r="C848" i="20"/>
  <c r="A848" i="20"/>
  <c r="W847" i="20"/>
  <c r="V847" i="20"/>
  <c r="U847" i="20"/>
  <c r="T847" i="20"/>
  <c r="S847" i="20"/>
  <c r="R847" i="20"/>
  <c r="Q847" i="20"/>
  <c r="P847" i="20"/>
  <c r="O847" i="20"/>
  <c r="N847" i="20"/>
  <c r="M847" i="20"/>
  <c r="L847" i="20"/>
  <c r="K847" i="20"/>
  <c r="J847" i="20"/>
  <c r="I847" i="20"/>
  <c r="H847" i="20"/>
  <c r="G847" i="20"/>
  <c r="F847" i="20"/>
  <c r="E847" i="20"/>
  <c r="D847" i="20"/>
  <c r="C847" i="20"/>
  <c r="A847" i="20"/>
  <c r="W846" i="20"/>
  <c r="V846" i="20"/>
  <c r="U846" i="20"/>
  <c r="T846" i="20"/>
  <c r="S846" i="20"/>
  <c r="R846" i="20"/>
  <c r="Q846" i="20"/>
  <c r="P846" i="20"/>
  <c r="O846" i="20"/>
  <c r="N846" i="20"/>
  <c r="M846" i="20"/>
  <c r="L846" i="20"/>
  <c r="K846" i="20"/>
  <c r="J846" i="20"/>
  <c r="I846" i="20"/>
  <c r="H846" i="20"/>
  <c r="G846" i="20"/>
  <c r="F846" i="20"/>
  <c r="E846" i="20"/>
  <c r="D846" i="20"/>
  <c r="C846" i="20"/>
  <c r="A846" i="20"/>
  <c r="W845" i="20"/>
  <c r="V845" i="20"/>
  <c r="U845" i="20"/>
  <c r="T845" i="20"/>
  <c r="S845" i="20"/>
  <c r="R845" i="20"/>
  <c r="Q845" i="20"/>
  <c r="P845" i="20"/>
  <c r="O845" i="20"/>
  <c r="N845" i="20"/>
  <c r="M845" i="20"/>
  <c r="L845" i="20"/>
  <c r="K845" i="20"/>
  <c r="J845" i="20"/>
  <c r="I845" i="20"/>
  <c r="H845" i="20"/>
  <c r="G845" i="20"/>
  <c r="F845" i="20"/>
  <c r="E845" i="20"/>
  <c r="D845" i="20"/>
  <c r="C845" i="20"/>
  <c r="A845" i="20"/>
  <c r="W844" i="20"/>
  <c r="V844" i="20"/>
  <c r="U844" i="20"/>
  <c r="T844" i="20"/>
  <c r="S844" i="20"/>
  <c r="R844" i="20"/>
  <c r="Q844" i="20"/>
  <c r="P844" i="20"/>
  <c r="O844" i="20"/>
  <c r="N844" i="20"/>
  <c r="M844" i="20"/>
  <c r="L844" i="20"/>
  <c r="K844" i="20"/>
  <c r="J844" i="20"/>
  <c r="I844" i="20"/>
  <c r="H844" i="20"/>
  <c r="G844" i="20"/>
  <c r="F844" i="20"/>
  <c r="E844" i="20"/>
  <c r="D844" i="20"/>
  <c r="C844" i="20"/>
  <c r="A844" i="20"/>
  <c r="W843" i="20"/>
  <c r="V843" i="20"/>
  <c r="U843" i="20"/>
  <c r="T843" i="20"/>
  <c r="S843" i="20"/>
  <c r="R843" i="20"/>
  <c r="Q843" i="20"/>
  <c r="P843" i="20"/>
  <c r="O843" i="20"/>
  <c r="N843" i="20"/>
  <c r="M843" i="20"/>
  <c r="L843" i="20"/>
  <c r="K843" i="20"/>
  <c r="J843" i="20"/>
  <c r="I843" i="20"/>
  <c r="H843" i="20"/>
  <c r="G843" i="20"/>
  <c r="F843" i="20"/>
  <c r="E843" i="20"/>
  <c r="D843" i="20"/>
  <c r="C843" i="20"/>
  <c r="A843" i="20"/>
  <c r="W451" i="20"/>
  <c r="V451" i="20"/>
  <c r="U451" i="20"/>
  <c r="T451" i="20"/>
  <c r="S451" i="20"/>
  <c r="R451" i="20"/>
  <c r="Q451" i="20"/>
  <c r="P451" i="20"/>
  <c r="O451" i="20"/>
  <c r="N451" i="20"/>
  <c r="M451" i="20"/>
  <c r="L451" i="20"/>
  <c r="K451" i="20"/>
  <c r="J451" i="20"/>
  <c r="I451" i="20"/>
  <c r="H451" i="20"/>
  <c r="G451" i="20"/>
  <c r="F451" i="20"/>
  <c r="E451" i="20"/>
  <c r="D451" i="20"/>
  <c r="C451" i="20"/>
  <c r="A451" i="20"/>
  <c r="W505" i="20"/>
  <c r="V505" i="20"/>
  <c r="U505" i="20"/>
  <c r="T505" i="20"/>
  <c r="S505" i="20"/>
  <c r="R505" i="20"/>
  <c r="Q505" i="20"/>
  <c r="P505" i="20"/>
  <c r="O505" i="20"/>
  <c r="N505" i="20"/>
  <c r="M505" i="20"/>
  <c r="L505" i="20"/>
  <c r="K505" i="20"/>
  <c r="J505" i="20"/>
  <c r="I505" i="20"/>
  <c r="H505" i="20"/>
  <c r="G505" i="20"/>
  <c r="F505" i="20"/>
  <c r="E505" i="20"/>
  <c r="D505" i="20"/>
  <c r="C505" i="20"/>
  <c r="A505" i="20"/>
  <c r="W504" i="20"/>
  <c r="V504" i="20"/>
  <c r="U504" i="20"/>
  <c r="T504" i="20"/>
  <c r="S504" i="20"/>
  <c r="R504" i="20"/>
  <c r="Q504" i="20"/>
  <c r="P504" i="20"/>
  <c r="O504" i="20"/>
  <c r="N504" i="20"/>
  <c r="M504" i="20"/>
  <c r="L504" i="20"/>
  <c r="K504" i="20"/>
  <c r="J504" i="20"/>
  <c r="I504" i="20"/>
  <c r="H504" i="20"/>
  <c r="G504" i="20"/>
  <c r="F504" i="20"/>
  <c r="E504" i="20"/>
  <c r="D504" i="20"/>
  <c r="C504" i="20"/>
  <c r="A504" i="20"/>
  <c r="W503" i="20"/>
  <c r="V503" i="20"/>
  <c r="U503" i="20"/>
  <c r="T503" i="20"/>
  <c r="S503" i="20"/>
  <c r="R503" i="20"/>
  <c r="Q503" i="20"/>
  <c r="P503" i="20"/>
  <c r="O503" i="20"/>
  <c r="N503" i="20"/>
  <c r="M503" i="20"/>
  <c r="L503" i="20"/>
  <c r="K503" i="20"/>
  <c r="J503" i="20"/>
  <c r="I503" i="20"/>
  <c r="H503" i="20"/>
  <c r="G503" i="20"/>
  <c r="F503" i="20"/>
  <c r="E503" i="20"/>
  <c r="D503" i="20"/>
  <c r="C503" i="20"/>
  <c r="A503" i="20"/>
  <c r="W502" i="20"/>
  <c r="V502" i="20"/>
  <c r="U502" i="20"/>
  <c r="T502" i="20"/>
  <c r="S502" i="20"/>
  <c r="R502" i="20"/>
  <c r="Q502" i="20"/>
  <c r="P502" i="20"/>
  <c r="O502" i="20"/>
  <c r="N502" i="20"/>
  <c r="M502" i="20"/>
  <c r="L502" i="20"/>
  <c r="K502" i="20"/>
  <c r="J502" i="20"/>
  <c r="I502" i="20"/>
  <c r="H502" i="20"/>
  <c r="G502" i="20"/>
  <c r="F502" i="20"/>
  <c r="E502" i="20"/>
  <c r="D502" i="20"/>
  <c r="C502" i="20"/>
  <c r="A502" i="20"/>
  <c r="W501" i="20"/>
  <c r="V501" i="20"/>
  <c r="U501" i="20"/>
  <c r="T501" i="20"/>
  <c r="S501" i="20"/>
  <c r="R501" i="20"/>
  <c r="Q501" i="20"/>
  <c r="P501" i="20"/>
  <c r="O501" i="20"/>
  <c r="N501" i="20"/>
  <c r="M501" i="20"/>
  <c r="L501" i="20"/>
  <c r="K501" i="20"/>
  <c r="J501" i="20"/>
  <c r="I501" i="20"/>
  <c r="H501" i="20"/>
  <c r="G501" i="20"/>
  <c r="F501" i="20"/>
  <c r="E501" i="20"/>
  <c r="D501" i="20"/>
  <c r="C501" i="20"/>
  <c r="A501" i="20"/>
  <c r="W500" i="20"/>
  <c r="V500" i="20"/>
  <c r="U500" i="20"/>
  <c r="T500" i="20"/>
  <c r="S500" i="20"/>
  <c r="R500" i="20"/>
  <c r="Q500" i="20"/>
  <c r="P500" i="20"/>
  <c r="O500" i="20"/>
  <c r="N500" i="20"/>
  <c r="M500" i="20"/>
  <c r="L500" i="20"/>
  <c r="K500" i="20"/>
  <c r="J500" i="20"/>
  <c r="I500" i="20"/>
  <c r="H500" i="20"/>
  <c r="G500" i="20"/>
  <c r="F500" i="20"/>
  <c r="E500" i="20"/>
  <c r="D500" i="20"/>
  <c r="C500" i="20"/>
  <c r="A500" i="20"/>
  <c r="W499" i="20"/>
  <c r="V499" i="20"/>
  <c r="U499" i="20"/>
  <c r="T499" i="20"/>
  <c r="S499" i="20"/>
  <c r="R499" i="20"/>
  <c r="Q499" i="20"/>
  <c r="P499" i="20"/>
  <c r="O499" i="20"/>
  <c r="N499" i="20"/>
  <c r="M499" i="20"/>
  <c r="L499" i="20"/>
  <c r="K499" i="20"/>
  <c r="J499" i="20"/>
  <c r="I499" i="20"/>
  <c r="H499" i="20"/>
  <c r="G499" i="20"/>
  <c r="F499" i="20"/>
  <c r="E499" i="20"/>
  <c r="D499" i="20"/>
  <c r="C499" i="20"/>
  <c r="A499" i="20"/>
  <c r="W498" i="20"/>
  <c r="V498" i="20"/>
  <c r="U498" i="20"/>
  <c r="T498" i="20"/>
  <c r="S498" i="20"/>
  <c r="R498" i="20"/>
  <c r="Q498" i="20"/>
  <c r="P498" i="20"/>
  <c r="O498" i="20"/>
  <c r="N498" i="20"/>
  <c r="M498" i="20"/>
  <c r="L498" i="20"/>
  <c r="K498" i="20"/>
  <c r="J498" i="20"/>
  <c r="I498" i="20"/>
  <c r="H498" i="20"/>
  <c r="G498" i="20"/>
  <c r="F498" i="20"/>
  <c r="E498" i="20"/>
  <c r="D498" i="20"/>
  <c r="C498" i="20"/>
  <c r="A498" i="20"/>
  <c r="W497" i="20"/>
  <c r="V497" i="20"/>
  <c r="U497" i="20"/>
  <c r="T497" i="20"/>
  <c r="S497" i="20"/>
  <c r="R497" i="20"/>
  <c r="Q497" i="20"/>
  <c r="P497" i="20"/>
  <c r="O497" i="20"/>
  <c r="N497" i="20"/>
  <c r="M497" i="20"/>
  <c r="L497" i="20"/>
  <c r="K497" i="20"/>
  <c r="J497" i="20"/>
  <c r="I497" i="20"/>
  <c r="H497" i="20"/>
  <c r="G497" i="20"/>
  <c r="F497" i="20"/>
  <c r="E497" i="20"/>
  <c r="D497" i="20"/>
  <c r="C497" i="20"/>
  <c r="A497" i="20"/>
  <c r="W496" i="20"/>
  <c r="V496" i="20"/>
  <c r="U496" i="20"/>
  <c r="T496" i="20"/>
  <c r="S496" i="20"/>
  <c r="R496" i="20"/>
  <c r="Q496" i="20"/>
  <c r="P496" i="20"/>
  <c r="O496" i="20"/>
  <c r="N496" i="20"/>
  <c r="M496" i="20"/>
  <c r="L496" i="20"/>
  <c r="K496" i="20"/>
  <c r="J496" i="20"/>
  <c r="I496" i="20"/>
  <c r="H496" i="20"/>
  <c r="G496" i="20"/>
  <c r="F496" i="20"/>
  <c r="E496" i="20"/>
  <c r="D496" i="20"/>
  <c r="C496" i="20"/>
  <c r="A496" i="20"/>
  <c r="W495" i="20"/>
  <c r="V495" i="20"/>
  <c r="U495" i="20"/>
  <c r="T495" i="20"/>
  <c r="S495" i="20"/>
  <c r="R495" i="20"/>
  <c r="Q495" i="20"/>
  <c r="P495" i="20"/>
  <c r="O495" i="20"/>
  <c r="N495" i="20"/>
  <c r="M495" i="20"/>
  <c r="L495" i="20"/>
  <c r="K495" i="20"/>
  <c r="J495" i="20"/>
  <c r="I495" i="20"/>
  <c r="H495" i="20"/>
  <c r="G495" i="20"/>
  <c r="F495" i="20"/>
  <c r="E495" i="20"/>
  <c r="D495" i="20"/>
  <c r="C495" i="20"/>
  <c r="A495" i="20"/>
  <c r="W494" i="20"/>
  <c r="V494" i="20"/>
  <c r="U494" i="20"/>
  <c r="T494" i="20"/>
  <c r="S494" i="20"/>
  <c r="R494" i="20"/>
  <c r="Q494" i="20"/>
  <c r="P494" i="20"/>
  <c r="O494" i="20"/>
  <c r="N494" i="20"/>
  <c r="M494" i="20"/>
  <c r="L494" i="20"/>
  <c r="K494" i="20"/>
  <c r="J494" i="20"/>
  <c r="I494" i="20"/>
  <c r="H494" i="20"/>
  <c r="G494" i="20"/>
  <c r="F494" i="20"/>
  <c r="E494" i="20"/>
  <c r="D494" i="20"/>
  <c r="C494" i="20"/>
  <c r="A494" i="20"/>
  <c r="W493" i="20"/>
  <c r="V493" i="20"/>
  <c r="U493" i="20"/>
  <c r="T493" i="20"/>
  <c r="S493" i="20"/>
  <c r="R493" i="20"/>
  <c r="Q493" i="20"/>
  <c r="P493" i="20"/>
  <c r="O493" i="20"/>
  <c r="N493" i="20"/>
  <c r="M493" i="20"/>
  <c r="L493" i="20"/>
  <c r="K493" i="20"/>
  <c r="J493" i="20"/>
  <c r="I493" i="20"/>
  <c r="H493" i="20"/>
  <c r="G493" i="20"/>
  <c r="F493" i="20"/>
  <c r="E493" i="20"/>
  <c r="D493" i="20"/>
  <c r="C493" i="20"/>
  <c r="A493" i="20"/>
  <c r="W492" i="20"/>
  <c r="V492" i="20"/>
  <c r="U492" i="20"/>
  <c r="T492" i="20"/>
  <c r="S492" i="20"/>
  <c r="R492" i="20"/>
  <c r="Q492" i="20"/>
  <c r="P492" i="20"/>
  <c r="O492" i="20"/>
  <c r="N492" i="20"/>
  <c r="M492" i="20"/>
  <c r="L492" i="20"/>
  <c r="K492" i="20"/>
  <c r="J492" i="20"/>
  <c r="I492" i="20"/>
  <c r="H492" i="20"/>
  <c r="G492" i="20"/>
  <c r="F492" i="20"/>
  <c r="E492" i="20"/>
  <c r="D492" i="20"/>
  <c r="C492" i="20"/>
  <c r="A492" i="20"/>
  <c r="W491" i="20"/>
  <c r="V491" i="20"/>
  <c r="U491" i="20"/>
  <c r="T491" i="20"/>
  <c r="S491" i="20"/>
  <c r="R491" i="20"/>
  <c r="Q491" i="20"/>
  <c r="P491" i="20"/>
  <c r="O491" i="20"/>
  <c r="N491" i="20"/>
  <c r="M491" i="20"/>
  <c r="L491" i="20"/>
  <c r="K491" i="20"/>
  <c r="J491" i="20"/>
  <c r="I491" i="20"/>
  <c r="H491" i="20"/>
  <c r="G491" i="20"/>
  <c r="F491" i="20"/>
  <c r="E491" i="20"/>
  <c r="D491" i="20"/>
  <c r="C491" i="20"/>
  <c r="A491" i="20"/>
  <c r="W490" i="20"/>
  <c r="V490" i="20"/>
  <c r="U490" i="20"/>
  <c r="T490" i="20"/>
  <c r="S490" i="20"/>
  <c r="R490" i="20"/>
  <c r="Q490" i="20"/>
  <c r="P490" i="20"/>
  <c r="O490" i="20"/>
  <c r="N490" i="20"/>
  <c r="M490" i="20"/>
  <c r="L490" i="20"/>
  <c r="K490" i="20"/>
  <c r="J490" i="20"/>
  <c r="I490" i="20"/>
  <c r="H490" i="20"/>
  <c r="G490" i="20"/>
  <c r="F490" i="20"/>
  <c r="E490" i="20"/>
  <c r="D490" i="20"/>
  <c r="C490" i="20"/>
  <c r="A490" i="20"/>
  <c r="W489" i="20"/>
  <c r="V489" i="20"/>
  <c r="U489" i="20"/>
  <c r="T489" i="20"/>
  <c r="S489" i="20"/>
  <c r="R489" i="20"/>
  <c r="Q489" i="20"/>
  <c r="P489" i="20"/>
  <c r="O489" i="20"/>
  <c r="N489" i="20"/>
  <c r="M489" i="20"/>
  <c r="L489" i="20"/>
  <c r="K489" i="20"/>
  <c r="J489" i="20"/>
  <c r="I489" i="20"/>
  <c r="H489" i="20"/>
  <c r="G489" i="20"/>
  <c r="F489" i="20"/>
  <c r="E489" i="20"/>
  <c r="D489" i="20"/>
  <c r="C489" i="20"/>
  <c r="A489" i="20"/>
  <c r="W488" i="20"/>
  <c r="V488" i="20"/>
  <c r="U488" i="20"/>
  <c r="T488" i="20"/>
  <c r="S488" i="20"/>
  <c r="R488" i="20"/>
  <c r="Q488" i="20"/>
  <c r="P488" i="20"/>
  <c r="O488" i="20"/>
  <c r="N488" i="20"/>
  <c r="M488" i="20"/>
  <c r="L488" i="20"/>
  <c r="K488" i="20"/>
  <c r="J488" i="20"/>
  <c r="I488" i="20"/>
  <c r="H488" i="20"/>
  <c r="G488" i="20"/>
  <c r="F488" i="20"/>
  <c r="E488" i="20"/>
  <c r="D488" i="20"/>
  <c r="C488" i="20"/>
  <c r="A488" i="20"/>
  <c r="W487" i="20"/>
  <c r="V487" i="20"/>
  <c r="U487" i="20"/>
  <c r="T487" i="20"/>
  <c r="S487" i="20"/>
  <c r="R487" i="20"/>
  <c r="Q487" i="20"/>
  <c r="P487" i="20"/>
  <c r="O487" i="20"/>
  <c r="N487" i="20"/>
  <c r="M487" i="20"/>
  <c r="L487" i="20"/>
  <c r="K487" i="20"/>
  <c r="J487" i="20"/>
  <c r="I487" i="20"/>
  <c r="H487" i="20"/>
  <c r="G487" i="20"/>
  <c r="F487" i="20"/>
  <c r="E487" i="20"/>
  <c r="D487" i="20"/>
  <c r="C487" i="20"/>
  <c r="A487" i="20"/>
  <c r="W486" i="20"/>
  <c r="V486" i="20"/>
  <c r="U486" i="20"/>
  <c r="T486" i="20"/>
  <c r="S486" i="20"/>
  <c r="R486" i="20"/>
  <c r="Q486" i="20"/>
  <c r="P486" i="20"/>
  <c r="O486" i="20"/>
  <c r="N486" i="20"/>
  <c r="M486" i="20"/>
  <c r="L486" i="20"/>
  <c r="K486" i="20"/>
  <c r="J486" i="20"/>
  <c r="I486" i="20"/>
  <c r="H486" i="20"/>
  <c r="G486" i="20"/>
  <c r="F486" i="20"/>
  <c r="E486" i="20"/>
  <c r="D486" i="20"/>
  <c r="C486" i="20"/>
  <c r="A486" i="20"/>
  <c r="W485" i="20"/>
  <c r="V485" i="20"/>
  <c r="U485" i="20"/>
  <c r="T485" i="20"/>
  <c r="S485" i="20"/>
  <c r="R485" i="20"/>
  <c r="Q485" i="20"/>
  <c r="P485" i="20"/>
  <c r="O485" i="20"/>
  <c r="N485" i="20"/>
  <c r="M485" i="20"/>
  <c r="L485" i="20"/>
  <c r="K485" i="20"/>
  <c r="J485" i="20"/>
  <c r="I485" i="20"/>
  <c r="H485" i="20"/>
  <c r="G485" i="20"/>
  <c r="F485" i="20"/>
  <c r="E485" i="20"/>
  <c r="D485" i="20"/>
  <c r="C485" i="20"/>
  <c r="A485" i="20"/>
  <c r="W484" i="20"/>
  <c r="V484" i="20"/>
  <c r="U484" i="20"/>
  <c r="T484" i="20"/>
  <c r="S484" i="20"/>
  <c r="R484" i="20"/>
  <c r="Q484" i="20"/>
  <c r="P484" i="20"/>
  <c r="O484" i="20"/>
  <c r="N484" i="20"/>
  <c r="M484" i="20"/>
  <c r="L484" i="20"/>
  <c r="K484" i="20"/>
  <c r="J484" i="20"/>
  <c r="I484" i="20"/>
  <c r="H484" i="20"/>
  <c r="G484" i="20"/>
  <c r="F484" i="20"/>
  <c r="E484" i="20"/>
  <c r="D484" i="20"/>
  <c r="C484" i="20"/>
  <c r="A484" i="20"/>
  <c r="W483" i="20"/>
  <c r="V483" i="20"/>
  <c r="U483" i="20"/>
  <c r="T483" i="20"/>
  <c r="S483" i="20"/>
  <c r="R483" i="20"/>
  <c r="Q483" i="20"/>
  <c r="P483" i="20"/>
  <c r="O483" i="20"/>
  <c r="N483" i="20"/>
  <c r="M483" i="20"/>
  <c r="L483" i="20"/>
  <c r="K483" i="20"/>
  <c r="J483" i="20"/>
  <c r="I483" i="20"/>
  <c r="H483" i="20"/>
  <c r="G483" i="20"/>
  <c r="F483" i="20"/>
  <c r="E483" i="20"/>
  <c r="D483" i="20"/>
  <c r="C483" i="20"/>
  <c r="A483" i="20"/>
  <c r="W482" i="20"/>
  <c r="V482" i="20"/>
  <c r="U482" i="20"/>
  <c r="T482" i="20"/>
  <c r="S482" i="20"/>
  <c r="R482" i="20"/>
  <c r="Q482" i="20"/>
  <c r="P482" i="20"/>
  <c r="O482" i="20"/>
  <c r="N482" i="20"/>
  <c r="M482" i="20"/>
  <c r="L482" i="20"/>
  <c r="K482" i="20"/>
  <c r="J482" i="20"/>
  <c r="I482" i="20"/>
  <c r="H482" i="20"/>
  <c r="G482" i="20"/>
  <c r="F482" i="20"/>
  <c r="E482" i="20"/>
  <c r="D482" i="20"/>
  <c r="C482" i="20"/>
  <c r="A482" i="20"/>
  <c r="W481" i="20"/>
  <c r="V481" i="20"/>
  <c r="U481" i="20"/>
  <c r="T481" i="20"/>
  <c r="S481" i="20"/>
  <c r="R481" i="20"/>
  <c r="Q481" i="20"/>
  <c r="P481" i="20"/>
  <c r="O481" i="20"/>
  <c r="N481" i="20"/>
  <c r="M481" i="20"/>
  <c r="L481" i="20"/>
  <c r="K481" i="20"/>
  <c r="J481" i="20"/>
  <c r="I481" i="20"/>
  <c r="H481" i="20"/>
  <c r="G481" i="20"/>
  <c r="F481" i="20"/>
  <c r="E481" i="20"/>
  <c r="D481" i="20"/>
  <c r="C481" i="20"/>
  <c r="A481" i="20"/>
  <c r="W480" i="20"/>
  <c r="V480" i="20"/>
  <c r="U480" i="20"/>
  <c r="T480" i="20"/>
  <c r="S480" i="20"/>
  <c r="R480" i="20"/>
  <c r="Q480" i="20"/>
  <c r="P480" i="20"/>
  <c r="O480" i="20"/>
  <c r="N480" i="20"/>
  <c r="M480" i="20"/>
  <c r="L480" i="20"/>
  <c r="K480" i="20"/>
  <c r="J480" i="20"/>
  <c r="I480" i="20"/>
  <c r="H480" i="20"/>
  <c r="G480" i="20"/>
  <c r="F480" i="20"/>
  <c r="E480" i="20"/>
  <c r="D480" i="20"/>
  <c r="C480" i="20"/>
  <c r="A480" i="20"/>
  <c r="W479" i="20"/>
  <c r="V479" i="20"/>
  <c r="U479" i="20"/>
  <c r="T479" i="20"/>
  <c r="S479" i="20"/>
  <c r="R479" i="20"/>
  <c r="Q479" i="20"/>
  <c r="P479" i="20"/>
  <c r="O479" i="20"/>
  <c r="N479" i="20"/>
  <c r="M479" i="20"/>
  <c r="L479" i="20"/>
  <c r="K479" i="20"/>
  <c r="J479" i="20"/>
  <c r="I479" i="20"/>
  <c r="H479" i="20"/>
  <c r="G479" i="20"/>
  <c r="F479" i="20"/>
  <c r="E479" i="20"/>
  <c r="D479" i="20"/>
  <c r="C479" i="20"/>
  <c r="A479" i="20"/>
  <c r="W478" i="20"/>
  <c r="V478" i="20"/>
  <c r="U478" i="20"/>
  <c r="T478" i="20"/>
  <c r="S478" i="20"/>
  <c r="R478" i="20"/>
  <c r="Q478" i="20"/>
  <c r="P478" i="20"/>
  <c r="O478" i="20"/>
  <c r="N478" i="20"/>
  <c r="M478" i="20"/>
  <c r="L478" i="20"/>
  <c r="K478" i="20"/>
  <c r="J478" i="20"/>
  <c r="I478" i="20"/>
  <c r="H478" i="20"/>
  <c r="G478" i="20"/>
  <c r="F478" i="20"/>
  <c r="E478" i="20"/>
  <c r="D478" i="20"/>
  <c r="C478" i="20"/>
  <c r="A478" i="20"/>
  <c r="W477" i="20"/>
  <c r="V477" i="20"/>
  <c r="U477" i="20"/>
  <c r="T477" i="20"/>
  <c r="S477" i="20"/>
  <c r="R477" i="20"/>
  <c r="Q477" i="20"/>
  <c r="P477" i="20"/>
  <c r="O477" i="20"/>
  <c r="N477" i="20"/>
  <c r="M477" i="20"/>
  <c r="L477" i="20"/>
  <c r="K477" i="20"/>
  <c r="J477" i="20"/>
  <c r="I477" i="20"/>
  <c r="H477" i="20"/>
  <c r="G477" i="20"/>
  <c r="F477" i="20"/>
  <c r="E477" i="20"/>
  <c r="D477" i="20"/>
  <c r="C477" i="20"/>
  <c r="A477" i="20"/>
  <c r="W476" i="20"/>
  <c r="V476" i="20"/>
  <c r="U476" i="20"/>
  <c r="T476" i="20"/>
  <c r="S476" i="20"/>
  <c r="R476" i="20"/>
  <c r="Q476" i="20"/>
  <c r="P476" i="20"/>
  <c r="O476" i="20"/>
  <c r="N476" i="20"/>
  <c r="M476" i="20"/>
  <c r="L476" i="20"/>
  <c r="K476" i="20"/>
  <c r="J476" i="20"/>
  <c r="I476" i="20"/>
  <c r="H476" i="20"/>
  <c r="G476" i="20"/>
  <c r="F476" i="20"/>
  <c r="E476" i="20"/>
  <c r="D476" i="20"/>
  <c r="C476" i="20"/>
  <c r="A476" i="20"/>
  <c r="W475" i="20"/>
  <c r="V475" i="20"/>
  <c r="U475" i="20"/>
  <c r="T475" i="20"/>
  <c r="S475" i="20"/>
  <c r="R475" i="20"/>
  <c r="Q475" i="20"/>
  <c r="P475" i="20"/>
  <c r="O475" i="20"/>
  <c r="N475" i="20"/>
  <c r="M475" i="20"/>
  <c r="L475" i="20"/>
  <c r="K475" i="20"/>
  <c r="J475" i="20"/>
  <c r="I475" i="20"/>
  <c r="H475" i="20"/>
  <c r="G475" i="20"/>
  <c r="F475" i="20"/>
  <c r="E475" i="20"/>
  <c r="D475" i="20"/>
  <c r="C475" i="20"/>
  <c r="A475" i="20"/>
  <c r="W474" i="20"/>
  <c r="V474" i="20"/>
  <c r="U474" i="20"/>
  <c r="T474" i="20"/>
  <c r="S474" i="20"/>
  <c r="R474" i="20"/>
  <c r="Q474" i="20"/>
  <c r="P474" i="20"/>
  <c r="O474" i="20"/>
  <c r="N474" i="20"/>
  <c r="M474" i="20"/>
  <c r="L474" i="20"/>
  <c r="K474" i="20"/>
  <c r="J474" i="20"/>
  <c r="I474" i="20"/>
  <c r="H474" i="20"/>
  <c r="G474" i="20"/>
  <c r="F474" i="20"/>
  <c r="E474" i="20"/>
  <c r="D474" i="20"/>
  <c r="C474" i="20"/>
  <c r="A474" i="20"/>
  <c r="W473" i="20"/>
  <c r="V473" i="20"/>
  <c r="U473" i="20"/>
  <c r="T473" i="20"/>
  <c r="S473" i="20"/>
  <c r="R473" i="20"/>
  <c r="Q473" i="20"/>
  <c r="P473" i="20"/>
  <c r="O473" i="20"/>
  <c r="N473" i="20"/>
  <c r="M473" i="20"/>
  <c r="L473" i="20"/>
  <c r="K473" i="20"/>
  <c r="J473" i="20"/>
  <c r="I473" i="20"/>
  <c r="H473" i="20"/>
  <c r="G473" i="20"/>
  <c r="F473" i="20"/>
  <c r="E473" i="20"/>
  <c r="D473" i="20"/>
  <c r="C473" i="20"/>
  <c r="A473" i="20"/>
  <c r="W472" i="20"/>
  <c r="V472" i="20"/>
  <c r="U472" i="20"/>
  <c r="T472" i="20"/>
  <c r="S472" i="20"/>
  <c r="R472" i="20"/>
  <c r="Q472" i="20"/>
  <c r="P472" i="20"/>
  <c r="O472" i="20"/>
  <c r="N472" i="20"/>
  <c r="M472" i="20"/>
  <c r="L472" i="20"/>
  <c r="K472" i="20"/>
  <c r="J472" i="20"/>
  <c r="I472" i="20"/>
  <c r="H472" i="20"/>
  <c r="G472" i="20"/>
  <c r="F472" i="20"/>
  <c r="E472" i="20"/>
  <c r="D472" i="20"/>
  <c r="C472" i="20"/>
  <c r="A472" i="20"/>
  <c r="W471" i="20"/>
  <c r="V471" i="20"/>
  <c r="U471" i="20"/>
  <c r="T471" i="20"/>
  <c r="S471" i="20"/>
  <c r="R471" i="20"/>
  <c r="Q471" i="20"/>
  <c r="P471" i="20"/>
  <c r="O471" i="20"/>
  <c r="N471" i="20"/>
  <c r="M471" i="20"/>
  <c r="L471" i="20"/>
  <c r="K471" i="20"/>
  <c r="J471" i="20"/>
  <c r="I471" i="20"/>
  <c r="H471" i="20"/>
  <c r="G471" i="20"/>
  <c r="F471" i="20"/>
  <c r="E471" i="20"/>
  <c r="D471" i="20"/>
  <c r="C471" i="20"/>
  <c r="A471" i="20"/>
  <c r="W470" i="20"/>
  <c r="V470" i="20"/>
  <c r="U470" i="20"/>
  <c r="T470" i="20"/>
  <c r="S470" i="20"/>
  <c r="R470" i="20"/>
  <c r="Q470" i="20"/>
  <c r="P470" i="20"/>
  <c r="O470" i="20"/>
  <c r="N470" i="20"/>
  <c r="M470" i="20"/>
  <c r="L470" i="20"/>
  <c r="K470" i="20"/>
  <c r="J470" i="20"/>
  <c r="I470" i="20"/>
  <c r="H470" i="20"/>
  <c r="G470" i="20"/>
  <c r="F470" i="20"/>
  <c r="E470" i="20"/>
  <c r="D470" i="20"/>
  <c r="C470" i="20"/>
  <c r="A470" i="20"/>
  <c r="W469" i="20"/>
  <c r="V469" i="20"/>
  <c r="U469" i="20"/>
  <c r="T469" i="20"/>
  <c r="S469" i="20"/>
  <c r="R469" i="20"/>
  <c r="Q469" i="20"/>
  <c r="P469" i="20"/>
  <c r="O469" i="20"/>
  <c r="N469" i="20"/>
  <c r="M469" i="20"/>
  <c r="L469" i="20"/>
  <c r="K469" i="20"/>
  <c r="J469" i="20"/>
  <c r="I469" i="20"/>
  <c r="H469" i="20"/>
  <c r="G469" i="20"/>
  <c r="F469" i="20"/>
  <c r="E469" i="20"/>
  <c r="D469" i="20"/>
  <c r="C469" i="20"/>
  <c r="A469" i="20"/>
  <c r="W468" i="20"/>
  <c r="V468" i="20"/>
  <c r="U468" i="20"/>
  <c r="T468" i="20"/>
  <c r="S468" i="20"/>
  <c r="R468" i="20"/>
  <c r="Q468" i="20"/>
  <c r="P468" i="20"/>
  <c r="O468" i="20"/>
  <c r="N468" i="20"/>
  <c r="M468" i="20"/>
  <c r="L468" i="20"/>
  <c r="K468" i="20"/>
  <c r="J468" i="20"/>
  <c r="I468" i="20"/>
  <c r="H468" i="20"/>
  <c r="G468" i="20"/>
  <c r="F468" i="20"/>
  <c r="E468" i="20"/>
  <c r="D468" i="20"/>
  <c r="C468" i="20"/>
  <c r="A468" i="20"/>
  <c r="W467" i="20"/>
  <c r="V467" i="20"/>
  <c r="U467" i="20"/>
  <c r="T467" i="20"/>
  <c r="S467" i="20"/>
  <c r="R467" i="20"/>
  <c r="Q467" i="20"/>
  <c r="P467" i="20"/>
  <c r="O467" i="20"/>
  <c r="N467" i="20"/>
  <c r="M467" i="20"/>
  <c r="L467" i="20"/>
  <c r="K467" i="20"/>
  <c r="J467" i="20"/>
  <c r="I467" i="20"/>
  <c r="H467" i="20"/>
  <c r="G467" i="20"/>
  <c r="F467" i="20"/>
  <c r="E467" i="20"/>
  <c r="D467" i="20"/>
  <c r="C467" i="20"/>
  <c r="A467" i="20"/>
  <c r="W466" i="20"/>
  <c r="V466" i="20"/>
  <c r="U466" i="20"/>
  <c r="T466" i="20"/>
  <c r="S466" i="20"/>
  <c r="R466" i="20"/>
  <c r="Q466" i="20"/>
  <c r="P466" i="20"/>
  <c r="O466" i="20"/>
  <c r="N466" i="20"/>
  <c r="M466" i="20"/>
  <c r="L466" i="20"/>
  <c r="K466" i="20"/>
  <c r="J466" i="20"/>
  <c r="I466" i="20"/>
  <c r="H466" i="20"/>
  <c r="G466" i="20"/>
  <c r="F466" i="20"/>
  <c r="E466" i="20"/>
  <c r="D466" i="20"/>
  <c r="C466" i="20"/>
  <c r="A466" i="20"/>
  <c r="W465" i="20"/>
  <c r="V465" i="20"/>
  <c r="U465" i="20"/>
  <c r="T465" i="20"/>
  <c r="S465" i="20"/>
  <c r="R465" i="20"/>
  <c r="Q465" i="20"/>
  <c r="P465" i="20"/>
  <c r="O465" i="20"/>
  <c r="N465" i="20"/>
  <c r="M465" i="20"/>
  <c r="L465" i="20"/>
  <c r="K465" i="20"/>
  <c r="J465" i="20"/>
  <c r="I465" i="20"/>
  <c r="H465" i="20"/>
  <c r="G465" i="20"/>
  <c r="F465" i="20"/>
  <c r="E465" i="20"/>
  <c r="D465" i="20"/>
  <c r="C465" i="20"/>
  <c r="A465" i="20"/>
  <c r="W464" i="20"/>
  <c r="V464" i="20"/>
  <c r="U464" i="20"/>
  <c r="T464" i="20"/>
  <c r="S464" i="20"/>
  <c r="R464" i="20"/>
  <c r="Q464" i="20"/>
  <c r="P464" i="20"/>
  <c r="O464" i="20"/>
  <c r="N464" i="20"/>
  <c r="M464" i="20"/>
  <c r="L464" i="20"/>
  <c r="K464" i="20"/>
  <c r="J464" i="20"/>
  <c r="I464" i="20"/>
  <c r="H464" i="20"/>
  <c r="G464" i="20"/>
  <c r="F464" i="20"/>
  <c r="E464" i="20"/>
  <c r="D464" i="20"/>
  <c r="C464" i="20"/>
  <c r="A464" i="20"/>
  <c r="W463" i="20"/>
  <c r="V463" i="20"/>
  <c r="U463" i="20"/>
  <c r="T463" i="20"/>
  <c r="S463" i="20"/>
  <c r="R463" i="20"/>
  <c r="Q463" i="20"/>
  <c r="P463" i="20"/>
  <c r="O463" i="20"/>
  <c r="N463" i="20"/>
  <c r="M463" i="20"/>
  <c r="L463" i="20"/>
  <c r="K463" i="20"/>
  <c r="J463" i="20"/>
  <c r="I463" i="20"/>
  <c r="H463" i="20"/>
  <c r="G463" i="20"/>
  <c r="F463" i="20"/>
  <c r="E463" i="20"/>
  <c r="D463" i="20"/>
  <c r="C463" i="20"/>
  <c r="A463" i="20"/>
  <c r="W462" i="20"/>
  <c r="V462" i="20"/>
  <c r="U462" i="20"/>
  <c r="T462" i="20"/>
  <c r="S462" i="20"/>
  <c r="R462" i="20"/>
  <c r="Q462" i="20"/>
  <c r="P462" i="20"/>
  <c r="O462" i="20"/>
  <c r="N462" i="20"/>
  <c r="M462" i="20"/>
  <c r="L462" i="20"/>
  <c r="K462" i="20"/>
  <c r="J462" i="20"/>
  <c r="I462" i="20"/>
  <c r="H462" i="20"/>
  <c r="G462" i="20"/>
  <c r="F462" i="20"/>
  <c r="E462" i="20"/>
  <c r="D462" i="20"/>
  <c r="C462" i="20"/>
  <c r="A462" i="20"/>
  <c r="W461" i="20"/>
  <c r="V461" i="20"/>
  <c r="U461" i="20"/>
  <c r="T461" i="20"/>
  <c r="S461" i="20"/>
  <c r="R461" i="20"/>
  <c r="Q461" i="20"/>
  <c r="P461" i="20"/>
  <c r="O461" i="20"/>
  <c r="N461" i="20"/>
  <c r="M461" i="20"/>
  <c r="L461" i="20"/>
  <c r="K461" i="20"/>
  <c r="J461" i="20"/>
  <c r="I461" i="20"/>
  <c r="H461" i="20"/>
  <c r="G461" i="20"/>
  <c r="F461" i="20"/>
  <c r="E461" i="20"/>
  <c r="D461" i="20"/>
  <c r="C461" i="20"/>
  <c r="A461" i="20"/>
  <c r="W460" i="20"/>
  <c r="V460" i="20"/>
  <c r="U460" i="20"/>
  <c r="T460" i="20"/>
  <c r="S460" i="20"/>
  <c r="R460" i="20"/>
  <c r="Q460" i="20"/>
  <c r="P460" i="20"/>
  <c r="O460" i="20"/>
  <c r="N460" i="20"/>
  <c r="M460" i="20"/>
  <c r="L460" i="20"/>
  <c r="K460" i="20"/>
  <c r="J460" i="20"/>
  <c r="I460" i="20"/>
  <c r="H460" i="20"/>
  <c r="G460" i="20"/>
  <c r="F460" i="20"/>
  <c r="E460" i="20"/>
  <c r="D460" i="20"/>
  <c r="C460" i="20"/>
  <c r="A460" i="20"/>
  <c r="W459" i="20"/>
  <c r="V459" i="20"/>
  <c r="U459" i="20"/>
  <c r="T459" i="20"/>
  <c r="S459" i="20"/>
  <c r="R459" i="20"/>
  <c r="Q459" i="20"/>
  <c r="P459" i="20"/>
  <c r="O459" i="20"/>
  <c r="N459" i="20"/>
  <c r="M459" i="20"/>
  <c r="L459" i="20"/>
  <c r="K459" i="20"/>
  <c r="J459" i="20"/>
  <c r="I459" i="20"/>
  <c r="H459" i="20"/>
  <c r="G459" i="20"/>
  <c r="F459" i="20"/>
  <c r="E459" i="20"/>
  <c r="D459" i="20"/>
  <c r="C459" i="20"/>
  <c r="A459" i="20"/>
  <c r="W458" i="20"/>
  <c r="V458" i="20"/>
  <c r="U458" i="20"/>
  <c r="T458" i="20"/>
  <c r="S458" i="20"/>
  <c r="R458" i="20"/>
  <c r="Q458" i="20"/>
  <c r="P458" i="20"/>
  <c r="O458" i="20"/>
  <c r="N458" i="20"/>
  <c r="M458" i="20"/>
  <c r="L458" i="20"/>
  <c r="K458" i="20"/>
  <c r="J458" i="20"/>
  <c r="I458" i="20"/>
  <c r="H458" i="20"/>
  <c r="G458" i="20"/>
  <c r="F458" i="20"/>
  <c r="E458" i="20"/>
  <c r="D458" i="20"/>
  <c r="C458" i="20"/>
  <c r="A458" i="20"/>
  <c r="W457" i="20"/>
  <c r="V457" i="20"/>
  <c r="U457" i="20"/>
  <c r="T457" i="20"/>
  <c r="S457" i="20"/>
  <c r="R457" i="20"/>
  <c r="Q457" i="20"/>
  <c r="P457" i="20"/>
  <c r="O457" i="20"/>
  <c r="N457" i="20"/>
  <c r="M457" i="20"/>
  <c r="L457" i="20"/>
  <c r="K457" i="20"/>
  <c r="J457" i="20"/>
  <c r="I457" i="20"/>
  <c r="H457" i="20"/>
  <c r="G457" i="20"/>
  <c r="F457" i="20"/>
  <c r="E457" i="20"/>
  <c r="D457" i="20"/>
  <c r="C457" i="20"/>
  <c r="A457" i="20"/>
  <c r="W456" i="20"/>
  <c r="V456" i="20"/>
  <c r="U456" i="20"/>
  <c r="T456" i="20"/>
  <c r="S456" i="20"/>
  <c r="R456" i="20"/>
  <c r="Q456" i="20"/>
  <c r="P456" i="20"/>
  <c r="O456" i="20"/>
  <c r="N456" i="20"/>
  <c r="M456" i="20"/>
  <c r="L456" i="20"/>
  <c r="K456" i="20"/>
  <c r="J456" i="20"/>
  <c r="I456" i="20"/>
  <c r="H456" i="20"/>
  <c r="G456" i="20"/>
  <c r="F456" i="20"/>
  <c r="E456" i="20"/>
  <c r="D456" i="20"/>
  <c r="C456" i="20"/>
  <c r="A456" i="20"/>
  <c r="W455" i="20"/>
  <c r="V455" i="20"/>
  <c r="U455" i="20"/>
  <c r="T455" i="20"/>
  <c r="S455" i="20"/>
  <c r="R455" i="20"/>
  <c r="Q455" i="20"/>
  <c r="P455" i="20"/>
  <c r="O455" i="20"/>
  <c r="N455" i="20"/>
  <c r="M455" i="20"/>
  <c r="L455" i="20"/>
  <c r="K455" i="20"/>
  <c r="J455" i="20"/>
  <c r="I455" i="20"/>
  <c r="H455" i="20"/>
  <c r="G455" i="20"/>
  <c r="F455" i="20"/>
  <c r="E455" i="20"/>
  <c r="D455" i="20"/>
  <c r="C455" i="20"/>
  <c r="A455" i="20"/>
  <c r="W454" i="20"/>
  <c r="V454" i="20"/>
  <c r="U454" i="20"/>
  <c r="T454" i="20"/>
  <c r="S454" i="20"/>
  <c r="R454" i="20"/>
  <c r="Q454" i="20"/>
  <c r="P454" i="20"/>
  <c r="O454" i="20"/>
  <c r="N454" i="20"/>
  <c r="M454" i="20"/>
  <c r="L454" i="20"/>
  <c r="K454" i="20"/>
  <c r="J454" i="20"/>
  <c r="I454" i="20"/>
  <c r="H454" i="20"/>
  <c r="G454" i="20"/>
  <c r="F454" i="20"/>
  <c r="E454" i="20"/>
  <c r="D454" i="20"/>
  <c r="C454" i="20"/>
  <c r="A454" i="20"/>
  <c r="W964" i="20"/>
  <c r="V964" i="20"/>
  <c r="U964" i="20"/>
  <c r="T964" i="20"/>
  <c r="S964" i="20"/>
  <c r="R964" i="20"/>
  <c r="Q964" i="20"/>
  <c r="P964" i="20"/>
  <c r="O964" i="20"/>
  <c r="N964" i="20"/>
  <c r="M964" i="20"/>
  <c r="L964" i="20"/>
  <c r="K964" i="20"/>
  <c r="J964" i="20"/>
  <c r="I964" i="20"/>
  <c r="H964" i="20"/>
  <c r="G964" i="20"/>
  <c r="F964" i="20"/>
  <c r="E964" i="20"/>
  <c r="D964" i="20"/>
  <c r="C964" i="20"/>
  <c r="A964" i="20"/>
  <c r="W963" i="20"/>
  <c r="V963" i="20"/>
  <c r="U963" i="20"/>
  <c r="T963" i="20"/>
  <c r="S963" i="20"/>
  <c r="R963" i="20"/>
  <c r="Q963" i="20"/>
  <c r="P963" i="20"/>
  <c r="O963" i="20"/>
  <c r="N963" i="20"/>
  <c r="M963" i="20"/>
  <c r="L963" i="20"/>
  <c r="K963" i="20"/>
  <c r="J963" i="20"/>
  <c r="I963" i="20"/>
  <c r="H963" i="20"/>
  <c r="G963" i="20"/>
  <c r="F963" i="20"/>
  <c r="E963" i="20"/>
  <c r="D963" i="20"/>
  <c r="C963" i="20"/>
  <c r="A963" i="20"/>
  <c r="W962" i="20"/>
  <c r="V962" i="20"/>
  <c r="U962" i="20"/>
  <c r="T962" i="20"/>
  <c r="S962" i="20"/>
  <c r="R962" i="20"/>
  <c r="Q962" i="20"/>
  <c r="P962" i="20"/>
  <c r="O962" i="20"/>
  <c r="N962" i="20"/>
  <c r="M962" i="20"/>
  <c r="L962" i="20"/>
  <c r="K962" i="20"/>
  <c r="J962" i="20"/>
  <c r="I962" i="20"/>
  <c r="H962" i="20"/>
  <c r="G962" i="20"/>
  <c r="F962" i="20"/>
  <c r="E962" i="20"/>
  <c r="D962" i="20"/>
  <c r="C962" i="20"/>
  <c r="A962" i="20"/>
  <c r="W961" i="20"/>
  <c r="V961" i="20"/>
  <c r="U961" i="20"/>
  <c r="T961" i="20"/>
  <c r="S961" i="20"/>
  <c r="R961" i="20"/>
  <c r="Q961" i="20"/>
  <c r="P961" i="20"/>
  <c r="O961" i="20"/>
  <c r="N961" i="20"/>
  <c r="M961" i="20"/>
  <c r="L961" i="20"/>
  <c r="K961" i="20"/>
  <c r="J961" i="20"/>
  <c r="I961" i="20"/>
  <c r="H961" i="20"/>
  <c r="G961" i="20"/>
  <c r="F961" i="20"/>
  <c r="E961" i="20"/>
  <c r="D961" i="20"/>
  <c r="C961" i="20"/>
  <c r="A961" i="20"/>
  <c r="W960" i="20"/>
  <c r="V960" i="20"/>
  <c r="U960" i="20"/>
  <c r="T960" i="20"/>
  <c r="S960" i="20"/>
  <c r="R960" i="20"/>
  <c r="Q960" i="20"/>
  <c r="P960" i="20"/>
  <c r="O960" i="20"/>
  <c r="N960" i="20"/>
  <c r="M960" i="20"/>
  <c r="L960" i="20"/>
  <c r="K960" i="20"/>
  <c r="J960" i="20"/>
  <c r="I960" i="20"/>
  <c r="H960" i="20"/>
  <c r="G960" i="20"/>
  <c r="F960" i="20"/>
  <c r="E960" i="20"/>
  <c r="D960" i="20"/>
  <c r="C960" i="20"/>
  <c r="A960" i="20"/>
  <c r="W959" i="20"/>
  <c r="V959" i="20"/>
  <c r="U959" i="20"/>
  <c r="T959" i="20"/>
  <c r="S959" i="20"/>
  <c r="R959" i="20"/>
  <c r="Q959" i="20"/>
  <c r="P959" i="20"/>
  <c r="O959" i="20"/>
  <c r="N959" i="20"/>
  <c r="M959" i="20"/>
  <c r="L959" i="20"/>
  <c r="K959" i="20"/>
  <c r="J959" i="20"/>
  <c r="I959" i="20"/>
  <c r="H959" i="20"/>
  <c r="G959" i="20"/>
  <c r="F959" i="20"/>
  <c r="E959" i="20"/>
  <c r="D959" i="20"/>
  <c r="C959" i="20"/>
  <c r="A959" i="20"/>
  <c r="W958" i="20"/>
  <c r="V958" i="20"/>
  <c r="U958" i="20"/>
  <c r="T958" i="20"/>
  <c r="S958" i="20"/>
  <c r="R958" i="20"/>
  <c r="Q958" i="20"/>
  <c r="P958" i="20"/>
  <c r="O958" i="20"/>
  <c r="N958" i="20"/>
  <c r="M958" i="20"/>
  <c r="L958" i="20"/>
  <c r="K958" i="20"/>
  <c r="J958" i="20"/>
  <c r="I958" i="20"/>
  <c r="H958" i="20"/>
  <c r="G958" i="20"/>
  <c r="F958" i="20"/>
  <c r="E958" i="20"/>
  <c r="D958" i="20"/>
  <c r="C958" i="20"/>
  <c r="A958" i="20"/>
  <c r="W957" i="20"/>
  <c r="V957" i="20"/>
  <c r="U957" i="20"/>
  <c r="T957" i="20"/>
  <c r="S957" i="20"/>
  <c r="R957" i="20"/>
  <c r="Q957" i="20"/>
  <c r="P957" i="20"/>
  <c r="O957" i="20"/>
  <c r="N957" i="20"/>
  <c r="M957" i="20"/>
  <c r="L957" i="20"/>
  <c r="K957" i="20"/>
  <c r="J957" i="20"/>
  <c r="I957" i="20"/>
  <c r="H957" i="20"/>
  <c r="G957" i="20"/>
  <c r="F957" i="20"/>
  <c r="E957" i="20"/>
  <c r="D957" i="20"/>
  <c r="C957" i="20"/>
  <c r="A957" i="20"/>
  <c r="W956" i="20"/>
  <c r="V956" i="20"/>
  <c r="U956" i="20"/>
  <c r="T956" i="20"/>
  <c r="S956" i="20"/>
  <c r="R956" i="20"/>
  <c r="Q956" i="20"/>
  <c r="P956" i="20"/>
  <c r="O956" i="20"/>
  <c r="N956" i="20"/>
  <c r="M956" i="20"/>
  <c r="L956" i="20"/>
  <c r="K956" i="20"/>
  <c r="J956" i="20"/>
  <c r="I956" i="20"/>
  <c r="H956" i="20"/>
  <c r="G956" i="20"/>
  <c r="F956" i="20"/>
  <c r="E956" i="20"/>
  <c r="D956" i="20"/>
  <c r="C956" i="20"/>
  <c r="A956" i="20"/>
  <c r="W955" i="20"/>
  <c r="V955" i="20"/>
  <c r="U955" i="20"/>
  <c r="T955" i="20"/>
  <c r="S955" i="20"/>
  <c r="R955" i="20"/>
  <c r="Q955" i="20"/>
  <c r="P955" i="20"/>
  <c r="O955" i="20"/>
  <c r="N955" i="20"/>
  <c r="M955" i="20"/>
  <c r="L955" i="20"/>
  <c r="K955" i="20"/>
  <c r="J955" i="20"/>
  <c r="I955" i="20"/>
  <c r="H955" i="20"/>
  <c r="G955" i="20"/>
  <c r="F955" i="20"/>
  <c r="E955" i="20"/>
  <c r="D955" i="20"/>
  <c r="C955" i="20"/>
  <c r="A955" i="20"/>
  <c r="W954" i="20"/>
  <c r="V954" i="20"/>
  <c r="U954" i="20"/>
  <c r="T954" i="20"/>
  <c r="S954" i="20"/>
  <c r="R954" i="20"/>
  <c r="Q954" i="20"/>
  <c r="P954" i="20"/>
  <c r="O954" i="20"/>
  <c r="N954" i="20"/>
  <c r="M954" i="20"/>
  <c r="L954" i="20"/>
  <c r="K954" i="20"/>
  <c r="J954" i="20"/>
  <c r="I954" i="20"/>
  <c r="H954" i="20"/>
  <c r="G954" i="20"/>
  <c r="F954" i="20"/>
  <c r="E954" i="20"/>
  <c r="D954" i="20"/>
  <c r="C954" i="20"/>
  <c r="A954" i="20"/>
  <c r="W953" i="20"/>
  <c r="V953" i="20"/>
  <c r="U953" i="20"/>
  <c r="T953" i="20"/>
  <c r="S953" i="20"/>
  <c r="R953" i="20"/>
  <c r="Q953" i="20"/>
  <c r="P953" i="20"/>
  <c r="O953" i="20"/>
  <c r="N953" i="20"/>
  <c r="M953" i="20"/>
  <c r="L953" i="20"/>
  <c r="K953" i="20"/>
  <c r="J953" i="20"/>
  <c r="I953" i="20"/>
  <c r="H953" i="20"/>
  <c r="G953" i="20"/>
  <c r="F953" i="20"/>
  <c r="E953" i="20"/>
  <c r="D953" i="20"/>
  <c r="C953" i="20"/>
  <c r="A953" i="20"/>
  <c r="W952" i="20"/>
  <c r="V952" i="20"/>
  <c r="U952" i="20"/>
  <c r="T952" i="20"/>
  <c r="S952" i="20"/>
  <c r="R952" i="20"/>
  <c r="Q952" i="20"/>
  <c r="P952" i="20"/>
  <c r="O952" i="20"/>
  <c r="N952" i="20"/>
  <c r="M952" i="20"/>
  <c r="L952" i="20"/>
  <c r="K952" i="20"/>
  <c r="J952" i="20"/>
  <c r="I952" i="20"/>
  <c r="H952" i="20"/>
  <c r="G952" i="20"/>
  <c r="F952" i="20"/>
  <c r="E952" i="20"/>
  <c r="D952" i="20"/>
  <c r="C952" i="20"/>
  <c r="A952" i="20"/>
  <c r="W951" i="20"/>
  <c r="V951" i="20"/>
  <c r="U951" i="20"/>
  <c r="T951" i="20"/>
  <c r="S951" i="20"/>
  <c r="R951" i="20"/>
  <c r="Q951" i="20"/>
  <c r="P951" i="20"/>
  <c r="O951" i="20"/>
  <c r="N951" i="20"/>
  <c r="M951" i="20"/>
  <c r="L951" i="20"/>
  <c r="K951" i="20"/>
  <c r="J951" i="20"/>
  <c r="I951" i="20"/>
  <c r="H951" i="20"/>
  <c r="G951" i="20"/>
  <c r="F951" i="20"/>
  <c r="E951" i="20"/>
  <c r="D951" i="20"/>
  <c r="C951" i="20"/>
  <c r="A951" i="20"/>
  <c r="W950" i="20"/>
  <c r="V950" i="20"/>
  <c r="U950" i="20"/>
  <c r="T950" i="20"/>
  <c r="S950" i="20"/>
  <c r="R950" i="20"/>
  <c r="Q950" i="20"/>
  <c r="P950" i="20"/>
  <c r="O950" i="20"/>
  <c r="N950" i="20"/>
  <c r="M950" i="20"/>
  <c r="L950" i="20"/>
  <c r="K950" i="20"/>
  <c r="J950" i="20"/>
  <c r="I950" i="20"/>
  <c r="H950" i="20"/>
  <c r="G950" i="20"/>
  <c r="F950" i="20"/>
  <c r="E950" i="20"/>
  <c r="D950" i="20"/>
  <c r="C950" i="20"/>
  <c r="A950" i="20"/>
  <c r="W949" i="20"/>
  <c r="V949" i="20"/>
  <c r="U949" i="20"/>
  <c r="T949" i="20"/>
  <c r="S949" i="20"/>
  <c r="R949" i="20"/>
  <c r="Q949" i="20"/>
  <c r="P949" i="20"/>
  <c r="O949" i="20"/>
  <c r="N949" i="20"/>
  <c r="M949" i="20"/>
  <c r="L949" i="20"/>
  <c r="K949" i="20"/>
  <c r="J949" i="20"/>
  <c r="I949" i="20"/>
  <c r="H949" i="20"/>
  <c r="G949" i="20"/>
  <c r="F949" i="20"/>
  <c r="E949" i="20"/>
  <c r="D949" i="20"/>
  <c r="C949" i="20"/>
  <c r="A949" i="20"/>
  <c r="W948" i="20"/>
  <c r="V948" i="20"/>
  <c r="U948" i="20"/>
  <c r="T948" i="20"/>
  <c r="S948" i="20"/>
  <c r="R948" i="20"/>
  <c r="Q948" i="20"/>
  <c r="P948" i="20"/>
  <c r="O948" i="20"/>
  <c r="N948" i="20"/>
  <c r="M948" i="20"/>
  <c r="L948" i="20"/>
  <c r="K948" i="20"/>
  <c r="J948" i="20"/>
  <c r="I948" i="20"/>
  <c r="H948" i="20"/>
  <c r="G948" i="20"/>
  <c r="F948" i="20"/>
  <c r="E948" i="20"/>
  <c r="D948" i="20"/>
  <c r="C948" i="20"/>
  <c r="A948" i="20"/>
  <c r="W947" i="20"/>
  <c r="V947" i="20"/>
  <c r="U947" i="20"/>
  <c r="T947" i="20"/>
  <c r="S947" i="20"/>
  <c r="R947" i="20"/>
  <c r="Q947" i="20"/>
  <c r="P947" i="20"/>
  <c r="O947" i="20"/>
  <c r="N947" i="20"/>
  <c r="M947" i="20"/>
  <c r="L947" i="20"/>
  <c r="K947" i="20"/>
  <c r="J947" i="20"/>
  <c r="I947" i="20"/>
  <c r="H947" i="20"/>
  <c r="G947" i="20"/>
  <c r="F947" i="20"/>
  <c r="E947" i="20"/>
  <c r="D947" i="20"/>
  <c r="C947" i="20"/>
  <c r="A947" i="20"/>
  <c r="W946" i="20"/>
  <c r="V946" i="20"/>
  <c r="U946" i="20"/>
  <c r="T946" i="20"/>
  <c r="S946" i="20"/>
  <c r="R946" i="20"/>
  <c r="Q946" i="20"/>
  <c r="P946" i="20"/>
  <c r="O946" i="20"/>
  <c r="N946" i="20"/>
  <c r="M946" i="20"/>
  <c r="L946" i="20"/>
  <c r="K946" i="20"/>
  <c r="J946" i="20"/>
  <c r="I946" i="20"/>
  <c r="H946" i="20"/>
  <c r="G946" i="20"/>
  <c r="F946" i="20"/>
  <c r="E946" i="20"/>
  <c r="D946" i="20"/>
  <c r="C946" i="20"/>
  <c r="A946" i="20"/>
  <c r="W945" i="20"/>
  <c r="V945" i="20"/>
  <c r="U945" i="20"/>
  <c r="T945" i="20"/>
  <c r="S945" i="20"/>
  <c r="R945" i="20"/>
  <c r="Q945" i="20"/>
  <c r="P945" i="20"/>
  <c r="O945" i="20"/>
  <c r="N945" i="20"/>
  <c r="M945" i="20"/>
  <c r="L945" i="20"/>
  <c r="K945" i="20"/>
  <c r="J945" i="20"/>
  <c r="I945" i="20"/>
  <c r="H945" i="20"/>
  <c r="G945" i="20"/>
  <c r="F945" i="20"/>
  <c r="E945" i="20"/>
  <c r="D945" i="20"/>
  <c r="C945" i="20"/>
  <c r="A945" i="20"/>
  <c r="W944" i="20"/>
  <c r="V944" i="20"/>
  <c r="U944" i="20"/>
  <c r="T944" i="20"/>
  <c r="S944" i="20"/>
  <c r="R944" i="20"/>
  <c r="Q944" i="20"/>
  <c r="P944" i="20"/>
  <c r="O944" i="20"/>
  <c r="N944" i="20"/>
  <c r="M944" i="20"/>
  <c r="L944" i="20"/>
  <c r="K944" i="20"/>
  <c r="J944" i="20"/>
  <c r="I944" i="20"/>
  <c r="H944" i="20"/>
  <c r="G944" i="20"/>
  <c r="F944" i="20"/>
  <c r="E944" i="20"/>
  <c r="D944" i="20"/>
  <c r="C944" i="20"/>
  <c r="A944" i="20"/>
  <c r="W943" i="20"/>
  <c r="V943" i="20"/>
  <c r="U943" i="20"/>
  <c r="T943" i="20"/>
  <c r="S943" i="20"/>
  <c r="R943" i="20"/>
  <c r="Q943" i="20"/>
  <c r="P943" i="20"/>
  <c r="O943" i="20"/>
  <c r="N943" i="20"/>
  <c r="M943" i="20"/>
  <c r="L943" i="20"/>
  <c r="K943" i="20"/>
  <c r="J943" i="20"/>
  <c r="I943" i="20"/>
  <c r="H943" i="20"/>
  <c r="G943" i="20"/>
  <c r="F943" i="20"/>
  <c r="E943" i="20"/>
  <c r="D943" i="20"/>
  <c r="C943" i="20"/>
  <c r="A943" i="20"/>
  <c r="W942" i="20"/>
  <c r="V942" i="20"/>
  <c r="U942" i="20"/>
  <c r="T942" i="20"/>
  <c r="S942" i="20"/>
  <c r="R942" i="20"/>
  <c r="Q942" i="20"/>
  <c r="P942" i="20"/>
  <c r="O942" i="20"/>
  <c r="N942" i="20"/>
  <c r="M942" i="20"/>
  <c r="L942" i="20"/>
  <c r="K942" i="20"/>
  <c r="J942" i="20"/>
  <c r="I942" i="20"/>
  <c r="H942" i="20"/>
  <c r="G942" i="20"/>
  <c r="F942" i="20"/>
  <c r="E942" i="20"/>
  <c r="D942" i="20"/>
  <c r="C942" i="20"/>
  <c r="A942" i="20"/>
  <c r="W941" i="20"/>
  <c r="V941" i="20"/>
  <c r="U941" i="20"/>
  <c r="T941" i="20"/>
  <c r="S941" i="20"/>
  <c r="R941" i="20"/>
  <c r="Q941" i="20"/>
  <c r="P941" i="20"/>
  <c r="O941" i="20"/>
  <c r="N941" i="20"/>
  <c r="M941" i="20"/>
  <c r="L941" i="20"/>
  <c r="K941" i="20"/>
  <c r="J941" i="20"/>
  <c r="I941" i="20"/>
  <c r="H941" i="20"/>
  <c r="G941" i="20"/>
  <c r="F941" i="20"/>
  <c r="E941" i="20"/>
  <c r="D941" i="20"/>
  <c r="C941" i="20"/>
  <c r="A941" i="20"/>
  <c r="W940" i="20"/>
  <c r="V940" i="20"/>
  <c r="U940" i="20"/>
  <c r="T940" i="20"/>
  <c r="S940" i="20"/>
  <c r="R940" i="20"/>
  <c r="Q940" i="20"/>
  <c r="P940" i="20"/>
  <c r="O940" i="20"/>
  <c r="N940" i="20"/>
  <c r="M940" i="20"/>
  <c r="L940" i="20"/>
  <c r="K940" i="20"/>
  <c r="J940" i="20"/>
  <c r="I940" i="20"/>
  <c r="H940" i="20"/>
  <c r="G940" i="20"/>
  <c r="F940" i="20"/>
  <c r="E940" i="20"/>
  <c r="D940" i="20"/>
  <c r="C940" i="20"/>
  <c r="A940" i="20"/>
  <c r="W939" i="20"/>
  <c r="V939" i="20"/>
  <c r="U939" i="20"/>
  <c r="T939" i="20"/>
  <c r="S939" i="20"/>
  <c r="R939" i="20"/>
  <c r="Q939" i="20"/>
  <c r="P939" i="20"/>
  <c r="O939" i="20"/>
  <c r="N939" i="20"/>
  <c r="M939" i="20"/>
  <c r="L939" i="20"/>
  <c r="K939" i="20"/>
  <c r="J939" i="20"/>
  <c r="I939" i="20"/>
  <c r="H939" i="20"/>
  <c r="G939" i="20"/>
  <c r="F939" i="20"/>
  <c r="E939" i="20"/>
  <c r="D939" i="20"/>
  <c r="C939" i="20"/>
  <c r="A939" i="20"/>
  <c r="W938" i="20"/>
  <c r="V938" i="20"/>
  <c r="U938" i="20"/>
  <c r="T938" i="20"/>
  <c r="S938" i="20"/>
  <c r="R938" i="20"/>
  <c r="Q938" i="20"/>
  <c r="P938" i="20"/>
  <c r="O938" i="20"/>
  <c r="N938" i="20"/>
  <c r="M938" i="20"/>
  <c r="L938" i="20"/>
  <c r="K938" i="20"/>
  <c r="J938" i="20"/>
  <c r="I938" i="20"/>
  <c r="H938" i="20"/>
  <c r="G938" i="20"/>
  <c r="F938" i="20"/>
  <c r="E938" i="20"/>
  <c r="D938" i="20"/>
  <c r="C938" i="20"/>
  <c r="A938" i="20"/>
  <c r="W937" i="20"/>
  <c r="V937" i="20"/>
  <c r="U937" i="20"/>
  <c r="T937" i="20"/>
  <c r="S937" i="20"/>
  <c r="R937" i="20"/>
  <c r="Q937" i="20"/>
  <c r="P937" i="20"/>
  <c r="O937" i="20"/>
  <c r="N937" i="20"/>
  <c r="M937" i="20"/>
  <c r="L937" i="20"/>
  <c r="K937" i="20"/>
  <c r="J937" i="20"/>
  <c r="I937" i="20"/>
  <c r="H937" i="20"/>
  <c r="G937" i="20"/>
  <c r="F937" i="20"/>
  <c r="E937" i="20"/>
  <c r="D937" i="20"/>
  <c r="C937" i="20"/>
  <c r="A937" i="20"/>
  <c r="W936" i="20"/>
  <c r="V936" i="20"/>
  <c r="U936" i="20"/>
  <c r="T936" i="20"/>
  <c r="S936" i="20"/>
  <c r="R936" i="20"/>
  <c r="Q936" i="20"/>
  <c r="P936" i="20"/>
  <c r="O936" i="20"/>
  <c r="N936" i="20"/>
  <c r="M936" i="20"/>
  <c r="L936" i="20"/>
  <c r="K936" i="20"/>
  <c r="J936" i="20"/>
  <c r="I936" i="20"/>
  <c r="H936" i="20"/>
  <c r="G936" i="20"/>
  <c r="F936" i="20"/>
  <c r="E936" i="20"/>
  <c r="D936" i="20"/>
  <c r="C936" i="20"/>
  <c r="A936" i="20"/>
  <c r="W935" i="20"/>
  <c r="V935" i="20"/>
  <c r="U935" i="20"/>
  <c r="T935" i="20"/>
  <c r="S935" i="20"/>
  <c r="R935" i="20"/>
  <c r="Q935" i="20"/>
  <c r="P935" i="20"/>
  <c r="O935" i="20"/>
  <c r="N935" i="20"/>
  <c r="M935" i="20"/>
  <c r="L935" i="20"/>
  <c r="K935" i="20"/>
  <c r="J935" i="20"/>
  <c r="I935" i="20"/>
  <c r="H935" i="20"/>
  <c r="G935" i="20"/>
  <c r="F935" i="20"/>
  <c r="E935" i="20"/>
  <c r="D935" i="20"/>
  <c r="C935" i="20"/>
  <c r="A935" i="20"/>
  <c r="W934" i="20"/>
  <c r="V934" i="20"/>
  <c r="U934" i="20"/>
  <c r="T934" i="20"/>
  <c r="S934" i="20"/>
  <c r="R934" i="20"/>
  <c r="Q934" i="20"/>
  <c r="P934" i="20"/>
  <c r="O934" i="20"/>
  <c r="N934" i="20"/>
  <c r="M934" i="20"/>
  <c r="L934" i="20"/>
  <c r="K934" i="20"/>
  <c r="J934" i="20"/>
  <c r="I934" i="20"/>
  <c r="H934" i="20"/>
  <c r="G934" i="20"/>
  <c r="F934" i="20"/>
  <c r="E934" i="20"/>
  <c r="D934" i="20"/>
  <c r="C934" i="20"/>
  <c r="A934" i="20"/>
  <c r="W933" i="20"/>
  <c r="V933" i="20"/>
  <c r="U933" i="20"/>
  <c r="T933" i="20"/>
  <c r="S933" i="20"/>
  <c r="R933" i="20"/>
  <c r="Q933" i="20"/>
  <c r="P933" i="20"/>
  <c r="O933" i="20"/>
  <c r="N933" i="20"/>
  <c r="M933" i="20"/>
  <c r="L933" i="20"/>
  <c r="K933" i="20"/>
  <c r="J933" i="20"/>
  <c r="I933" i="20"/>
  <c r="H933" i="20"/>
  <c r="G933" i="20"/>
  <c r="F933" i="20"/>
  <c r="E933" i="20"/>
  <c r="D933" i="20"/>
  <c r="C933" i="20"/>
  <c r="A933" i="20"/>
  <c r="W932" i="20"/>
  <c r="V932" i="20"/>
  <c r="U932" i="20"/>
  <c r="T932" i="20"/>
  <c r="S932" i="20"/>
  <c r="R932" i="20"/>
  <c r="Q932" i="20"/>
  <c r="P932" i="20"/>
  <c r="O932" i="20"/>
  <c r="N932" i="20"/>
  <c r="M932" i="20"/>
  <c r="L932" i="20"/>
  <c r="K932" i="20"/>
  <c r="J932" i="20"/>
  <c r="I932" i="20"/>
  <c r="H932" i="20"/>
  <c r="G932" i="20"/>
  <c r="F932" i="20"/>
  <c r="E932" i="20"/>
  <c r="D932" i="20"/>
  <c r="C932" i="20"/>
  <c r="A932" i="20"/>
  <c r="W999" i="20"/>
  <c r="V999" i="20"/>
  <c r="U999" i="20"/>
  <c r="T999" i="20"/>
  <c r="S999" i="20"/>
  <c r="R999" i="20"/>
  <c r="Q999" i="20"/>
  <c r="P999" i="20"/>
  <c r="O999" i="20"/>
  <c r="N999" i="20"/>
  <c r="M999" i="20"/>
  <c r="L999" i="20"/>
  <c r="K999" i="20"/>
  <c r="J999" i="20"/>
  <c r="I999" i="20"/>
  <c r="H999" i="20"/>
  <c r="G999" i="20"/>
  <c r="F999" i="20"/>
  <c r="E999" i="20"/>
  <c r="D999" i="20"/>
  <c r="C999" i="20"/>
  <c r="A999" i="20"/>
  <c r="W998" i="20"/>
  <c r="V998" i="20"/>
  <c r="U998" i="20"/>
  <c r="T998" i="20"/>
  <c r="S998" i="20"/>
  <c r="R998" i="20"/>
  <c r="Q998" i="20"/>
  <c r="P998" i="20"/>
  <c r="O998" i="20"/>
  <c r="N998" i="20"/>
  <c r="M998" i="20"/>
  <c r="L998" i="20"/>
  <c r="K998" i="20"/>
  <c r="J998" i="20"/>
  <c r="I998" i="20"/>
  <c r="H998" i="20"/>
  <c r="G998" i="20"/>
  <c r="F998" i="20"/>
  <c r="E998" i="20"/>
  <c r="D998" i="20"/>
  <c r="C998" i="20"/>
  <c r="A998" i="20"/>
  <c r="W997" i="20"/>
  <c r="V997" i="20"/>
  <c r="U997" i="20"/>
  <c r="T997" i="20"/>
  <c r="S997" i="20"/>
  <c r="R997" i="20"/>
  <c r="Q997" i="20"/>
  <c r="P997" i="20"/>
  <c r="O997" i="20"/>
  <c r="N997" i="20"/>
  <c r="M997" i="20"/>
  <c r="L997" i="20"/>
  <c r="K997" i="20"/>
  <c r="J997" i="20"/>
  <c r="I997" i="20"/>
  <c r="H997" i="20"/>
  <c r="G997" i="20"/>
  <c r="F997" i="20"/>
  <c r="E997" i="20"/>
  <c r="D997" i="20"/>
  <c r="C997" i="20"/>
  <c r="A997" i="20"/>
  <c r="W996" i="20"/>
  <c r="V996" i="20"/>
  <c r="U996" i="20"/>
  <c r="T996" i="20"/>
  <c r="S996" i="20"/>
  <c r="R996" i="20"/>
  <c r="Q996" i="20"/>
  <c r="P996" i="20"/>
  <c r="O996" i="20"/>
  <c r="N996" i="20"/>
  <c r="M996" i="20"/>
  <c r="L996" i="20"/>
  <c r="K996" i="20"/>
  <c r="J996" i="20"/>
  <c r="I996" i="20"/>
  <c r="H996" i="20"/>
  <c r="G996" i="20"/>
  <c r="F996" i="20"/>
  <c r="E996" i="20"/>
  <c r="D996" i="20"/>
  <c r="C996" i="20"/>
  <c r="A996" i="20"/>
  <c r="W995" i="20"/>
  <c r="V995" i="20"/>
  <c r="U995" i="20"/>
  <c r="T995" i="20"/>
  <c r="S995" i="20"/>
  <c r="R995" i="20"/>
  <c r="Q995" i="20"/>
  <c r="P995" i="20"/>
  <c r="O995" i="20"/>
  <c r="N995" i="20"/>
  <c r="M995" i="20"/>
  <c r="L995" i="20"/>
  <c r="K995" i="20"/>
  <c r="J995" i="20"/>
  <c r="I995" i="20"/>
  <c r="H995" i="20"/>
  <c r="G995" i="20"/>
  <c r="F995" i="20"/>
  <c r="E995" i="20"/>
  <c r="D995" i="20"/>
  <c r="C995" i="20"/>
  <c r="A995" i="20"/>
  <c r="W733" i="20"/>
  <c r="V733" i="20"/>
  <c r="U733" i="20"/>
  <c r="T733" i="20"/>
  <c r="S733" i="20"/>
  <c r="R733" i="20"/>
  <c r="Q733" i="20"/>
  <c r="P733" i="20"/>
  <c r="O733" i="20"/>
  <c r="N733" i="20"/>
  <c r="M733" i="20"/>
  <c r="L733" i="20"/>
  <c r="K733" i="20"/>
  <c r="J733" i="20"/>
  <c r="I733" i="20"/>
  <c r="H733" i="20"/>
  <c r="G733" i="20"/>
  <c r="F733" i="20"/>
  <c r="E733" i="20"/>
  <c r="D733" i="20"/>
  <c r="C733" i="20"/>
  <c r="A733" i="20"/>
  <c r="W732" i="20"/>
  <c r="V732" i="20"/>
  <c r="U732" i="20"/>
  <c r="T732" i="20"/>
  <c r="S732" i="20"/>
  <c r="R732" i="20"/>
  <c r="Q732" i="20"/>
  <c r="P732" i="20"/>
  <c r="O732" i="20"/>
  <c r="N732" i="20"/>
  <c r="M732" i="20"/>
  <c r="L732" i="20"/>
  <c r="K732" i="20"/>
  <c r="J732" i="20"/>
  <c r="I732" i="20"/>
  <c r="H732" i="20"/>
  <c r="G732" i="20"/>
  <c r="F732" i="20"/>
  <c r="E732" i="20"/>
  <c r="D732" i="20"/>
  <c r="C732" i="20"/>
  <c r="A732" i="20"/>
  <c r="W731" i="20"/>
  <c r="V731" i="20"/>
  <c r="U731" i="20"/>
  <c r="T731" i="20"/>
  <c r="S731" i="20"/>
  <c r="R731" i="20"/>
  <c r="Q731" i="20"/>
  <c r="P731" i="20"/>
  <c r="O731" i="20"/>
  <c r="N731" i="20"/>
  <c r="M731" i="20"/>
  <c r="L731" i="20"/>
  <c r="K731" i="20"/>
  <c r="J731" i="20"/>
  <c r="I731" i="20"/>
  <c r="H731" i="20"/>
  <c r="G731" i="20"/>
  <c r="F731" i="20"/>
  <c r="E731" i="20"/>
  <c r="D731" i="20"/>
  <c r="C731" i="20"/>
  <c r="A731" i="20"/>
  <c r="W730" i="20"/>
  <c r="V730" i="20"/>
  <c r="U730" i="20"/>
  <c r="T730" i="20"/>
  <c r="S730" i="20"/>
  <c r="R730" i="20"/>
  <c r="Q730" i="20"/>
  <c r="P730" i="20"/>
  <c r="O730" i="20"/>
  <c r="N730" i="20"/>
  <c r="M730" i="20"/>
  <c r="L730" i="20"/>
  <c r="K730" i="20"/>
  <c r="J730" i="20"/>
  <c r="I730" i="20"/>
  <c r="H730" i="20"/>
  <c r="G730" i="20"/>
  <c r="F730" i="20"/>
  <c r="E730" i="20"/>
  <c r="D730" i="20"/>
  <c r="C730" i="20"/>
  <c r="A730" i="20"/>
  <c r="W729" i="20"/>
  <c r="V729" i="20"/>
  <c r="U729" i="20"/>
  <c r="T729" i="20"/>
  <c r="S729" i="20"/>
  <c r="R729" i="20"/>
  <c r="Q729" i="20"/>
  <c r="P729" i="20"/>
  <c r="O729" i="20"/>
  <c r="N729" i="20"/>
  <c r="M729" i="20"/>
  <c r="L729" i="20"/>
  <c r="K729" i="20"/>
  <c r="J729" i="20"/>
  <c r="I729" i="20"/>
  <c r="H729" i="20"/>
  <c r="G729" i="20"/>
  <c r="F729" i="20"/>
  <c r="E729" i="20"/>
  <c r="D729" i="20"/>
  <c r="C729" i="20"/>
  <c r="A729" i="20"/>
  <c r="W728" i="20"/>
  <c r="V728" i="20"/>
  <c r="U728" i="20"/>
  <c r="T728" i="20"/>
  <c r="S728" i="20"/>
  <c r="R728" i="20"/>
  <c r="Q728" i="20"/>
  <c r="P728" i="20"/>
  <c r="O728" i="20"/>
  <c r="N728" i="20"/>
  <c r="M728" i="20"/>
  <c r="L728" i="20"/>
  <c r="K728" i="20"/>
  <c r="J728" i="20"/>
  <c r="I728" i="20"/>
  <c r="H728" i="20"/>
  <c r="G728" i="20"/>
  <c r="F728" i="20"/>
  <c r="E728" i="20"/>
  <c r="D728" i="20"/>
  <c r="C728" i="20"/>
  <c r="A728" i="20"/>
  <c r="W727" i="20"/>
  <c r="V727" i="20"/>
  <c r="U727" i="20"/>
  <c r="T727" i="20"/>
  <c r="S727" i="20"/>
  <c r="R727" i="20"/>
  <c r="Q727" i="20"/>
  <c r="P727" i="20"/>
  <c r="O727" i="20"/>
  <c r="N727" i="20"/>
  <c r="M727" i="20"/>
  <c r="L727" i="20"/>
  <c r="K727" i="20"/>
  <c r="J727" i="20"/>
  <c r="I727" i="20"/>
  <c r="H727" i="20"/>
  <c r="G727" i="20"/>
  <c r="F727" i="20"/>
  <c r="E727" i="20"/>
  <c r="D727" i="20"/>
  <c r="C727" i="20"/>
  <c r="A727" i="20"/>
  <c r="W726" i="20"/>
  <c r="V726" i="20"/>
  <c r="U726" i="20"/>
  <c r="T726" i="20"/>
  <c r="S726" i="20"/>
  <c r="R726" i="20"/>
  <c r="Q726" i="20"/>
  <c r="P726" i="20"/>
  <c r="O726" i="20"/>
  <c r="N726" i="20"/>
  <c r="M726" i="20"/>
  <c r="L726" i="20"/>
  <c r="K726" i="20"/>
  <c r="J726" i="20"/>
  <c r="I726" i="20"/>
  <c r="H726" i="20"/>
  <c r="G726" i="20"/>
  <c r="F726" i="20"/>
  <c r="E726" i="20"/>
  <c r="D726" i="20"/>
  <c r="C726" i="20"/>
  <c r="A726" i="20"/>
  <c r="W725" i="20"/>
  <c r="V725" i="20"/>
  <c r="U725" i="20"/>
  <c r="T725" i="20"/>
  <c r="S725" i="20"/>
  <c r="R725" i="20"/>
  <c r="Q725" i="20"/>
  <c r="P725" i="20"/>
  <c r="O725" i="20"/>
  <c r="N725" i="20"/>
  <c r="M725" i="20"/>
  <c r="L725" i="20"/>
  <c r="K725" i="20"/>
  <c r="J725" i="20"/>
  <c r="I725" i="20"/>
  <c r="H725" i="20"/>
  <c r="G725" i="20"/>
  <c r="F725" i="20"/>
  <c r="E725" i="20"/>
  <c r="D725" i="20"/>
  <c r="C725" i="20"/>
  <c r="A725" i="20"/>
  <c r="W724" i="20"/>
  <c r="V724" i="20"/>
  <c r="U724" i="20"/>
  <c r="T724" i="20"/>
  <c r="S724" i="20"/>
  <c r="R724" i="20"/>
  <c r="Q724" i="20"/>
  <c r="P724" i="20"/>
  <c r="O724" i="20"/>
  <c r="N724" i="20"/>
  <c r="M724" i="20"/>
  <c r="L724" i="20"/>
  <c r="K724" i="20"/>
  <c r="J724" i="20"/>
  <c r="I724" i="20"/>
  <c r="H724" i="20"/>
  <c r="G724" i="20"/>
  <c r="F724" i="20"/>
  <c r="E724" i="20"/>
  <c r="D724" i="20"/>
  <c r="C724" i="20"/>
  <c r="A724" i="20"/>
  <c r="W723" i="20"/>
  <c r="V723" i="20"/>
  <c r="U723" i="20"/>
  <c r="T723" i="20"/>
  <c r="S723" i="20"/>
  <c r="R723" i="20"/>
  <c r="Q723" i="20"/>
  <c r="P723" i="20"/>
  <c r="O723" i="20"/>
  <c r="N723" i="20"/>
  <c r="M723" i="20"/>
  <c r="L723" i="20"/>
  <c r="K723" i="20"/>
  <c r="J723" i="20"/>
  <c r="I723" i="20"/>
  <c r="H723" i="20"/>
  <c r="G723" i="20"/>
  <c r="F723" i="20"/>
  <c r="E723" i="20"/>
  <c r="D723" i="20"/>
  <c r="C723" i="20"/>
  <c r="A723" i="20"/>
  <c r="W722" i="20"/>
  <c r="V722" i="20"/>
  <c r="U722" i="20"/>
  <c r="T722" i="20"/>
  <c r="S722" i="20"/>
  <c r="R722" i="20"/>
  <c r="Q722" i="20"/>
  <c r="P722" i="20"/>
  <c r="O722" i="20"/>
  <c r="N722" i="20"/>
  <c r="M722" i="20"/>
  <c r="L722" i="20"/>
  <c r="K722" i="20"/>
  <c r="J722" i="20"/>
  <c r="I722" i="20"/>
  <c r="H722" i="20"/>
  <c r="G722" i="20"/>
  <c r="F722" i="20"/>
  <c r="E722" i="20"/>
  <c r="D722" i="20"/>
  <c r="C722" i="20"/>
  <c r="A722" i="20"/>
  <c r="W721" i="20"/>
  <c r="V721" i="20"/>
  <c r="U721" i="20"/>
  <c r="T721" i="20"/>
  <c r="S721" i="20"/>
  <c r="R721" i="20"/>
  <c r="Q721" i="20"/>
  <c r="P721" i="20"/>
  <c r="O721" i="20"/>
  <c r="N721" i="20"/>
  <c r="M721" i="20"/>
  <c r="L721" i="20"/>
  <c r="K721" i="20"/>
  <c r="J721" i="20"/>
  <c r="I721" i="20"/>
  <c r="H721" i="20"/>
  <c r="G721" i="20"/>
  <c r="F721" i="20"/>
  <c r="E721" i="20"/>
  <c r="D721" i="20"/>
  <c r="C721" i="20"/>
  <c r="A721" i="20"/>
  <c r="W720" i="20"/>
  <c r="V720" i="20"/>
  <c r="U720" i="20"/>
  <c r="T720" i="20"/>
  <c r="S720" i="20"/>
  <c r="R720" i="20"/>
  <c r="Q720" i="20"/>
  <c r="P720" i="20"/>
  <c r="O720" i="20"/>
  <c r="N720" i="20"/>
  <c r="M720" i="20"/>
  <c r="L720" i="20"/>
  <c r="K720" i="20"/>
  <c r="J720" i="20"/>
  <c r="I720" i="20"/>
  <c r="H720" i="20"/>
  <c r="G720" i="20"/>
  <c r="F720" i="20"/>
  <c r="E720" i="20"/>
  <c r="D720" i="20"/>
  <c r="C720" i="20"/>
  <c r="A720" i="20"/>
  <c r="W719" i="20"/>
  <c r="V719" i="20"/>
  <c r="U719" i="20"/>
  <c r="T719" i="20"/>
  <c r="S719" i="20"/>
  <c r="R719" i="20"/>
  <c r="Q719" i="20"/>
  <c r="P719" i="20"/>
  <c r="O719" i="20"/>
  <c r="N719" i="20"/>
  <c r="M719" i="20"/>
  <c r="L719" i="20"/>
  <c r="K719" i="20"/>
  <c r="J719" i="20"/>
  <c r="I719" i="20"/>
  <c r="H719" i="20"/>
  <c r="G719" i="20"/>
  <c r="F719" i="20"/>
  <c r="E719" i="20"/>
  <c r="D719" i="20"/>
  <c r="C719" i="20"/>
  <c r="A719" i="20"/>
  <c r="W718" i="20"/>
  <c r="V718" i="20"/>
  <c r="U718" i="20"/>
  <c r="T718" i="20"/>
  <c r="S718" i="20"/>
  <c r="R718" i="20"/>
  <c r="Q718" i="20"/>
  <c r="P718" i="20"/>
  <c r="O718" i="20"/>
  <c r="N718" i="20"/>
  <c r="M718" i="20"/>
  <c r="L718" i="20"/>
  <c r="K718" i="20"/>
  <c r="J718" i="20"/>
  <c r="I718" i="20"/>
  <c r="H718" i="20"/>
  <c r="G718" i="20"/>
  <c r="F718" i="20"/>
  <c r="E718" i="20"/>
  <c r="D718" i="20"/>
  <c r="C718" i="20"/>
  <c r="A718" i="20"/>
  <c r="W717" i="20"/>
  <c r="V717" i="20"/>
  <c r="U717" i="20"/>
  <c r="T717" i="20"/>
  <c r="S717" i="20"/>
  <c r="R717" i="20"/>
  <c r="Q717" i="20"/>
  <c r="P717" i="20"/>
  <c r="O717" i="20"/>
  <c r="N717" i="20"/>
  <c r="M717" i="20"/>
  <c r="L717" i="20"/>
  <c r="K717" i="20"/>
  <c r="J717" i="20"/>
  <c r="I717" i="20"/>
  <c r="H717" i="20"/>
  <c r="G717" i="20"/>
  <c r="F717" i="20"/>
  <c r="E717" i="20"/>
  <c r="D717" i="20"/>
  <c r="C717" i="20"/>
  <c r="A717" i="20"/>
  <c r="W716" i="20"/>
  <c r="V716" i="20"/>
  <c r="U716" i="20"/>
  <c r="T716" i="20"/>
  <c r="S716" i="20"/>
  <c r="R716" i="20"/>
  <c r="Q716" i="20"/>
  <c r="P716" i="20"/>
  <c r="O716" i="20"/>
  <c r="N716" i="20"/>
  <c r="M716" i="20"/>
  <c r="L716" i="20"/>
  <c r="K716" i="20"/>
  <c r="J716" i="20"/>
  <c r="I716" i="20"/>
  <c r="H716" i="20"/>
  <c r="G716" i="20"/>
  <c r="F716" i="20"/>
  <c r="E716" i="20"/>
  <c r="D716" i="20"/>
  <c r="C716" i="20"/>
  <c r="A716" i="20"/>
  <c r="W715" i="20"/>
  <c r="V715" i="20"/>
  <c r="U715" i="20"/>
  <c r="T715" i="20"/>
  <c r="S715" i="20"/>
  <c r="R715" i="20"/>
  <c r="Q715" i="20"/>
  <c r="P715" i="20"/>
  <c r="O715" i="20"/>
  <c r="N715" i="20"/>
  <c r="M715" i="20"/>
  <c r="L715" i="20"/>
  <c r="K715" i="20"/>
  <c r="J715" i="20"/>
  <c r="I715" i="20"/>
  <c r="H715" i="20"/>
  <c r="G715" i="20"/>
  <c r="F715" i="20"/>
  <c r="E715" i="20"/>
  <c r="D715" i="20"/>
  <c r="C715" i="20"/>
  <c r="A715" i="20"/>
  <c r="W714" i="20"/>
  <c r="V714" i="20"/>
  <c r="U714" i="20"/>
  <c r="T714" i="20"/>
  <c r="S714" i="20"/>
  <c r="R714" i="20"/>
  <c r="Q714" i="20"/>
  <c r="P714" i="20"/>
  <c r="O714" i="20"/>
  <c r="N714" i="20"/>
  <c r="M714" i="20"/>
  <c r="L714" i="20"/>
  <c r="K714" i="20"/>
  <c r="J714" i="20"/>
  <c r="I714" i="20"/>
  <c r="H714" i="20"/>
  <c r="G714" i="20"/>
  <c r="F714" i="20"/>
  <c r="E714" i="20"/>
  <c r="D714" i="20"/>
  <c r="C714" i="20"/>
  <c r="A714" i="20"/>
  <c r="W713" i="20"/>
  <c r="V713" i="20"/>
  <c r="U713" i="20"/>
  <c r="T713" i="20"/>
  <c r="S713" i="20"/>
  <c r="R713" i="20"/>
  <c r="Q713" i="20"/>
  <c r="P713" i="20"/>
  <c r="O713" i="20"/>
  <c r="N713" i="20"/>
  <c r="M713" i="20"/>
  <c r="L713" i="20"/>
  <c r="K713" i="20"/>
  <c r="J713" i="20"/>
  <c r="I713" i="20"/>
  <c r="H713" i="20"/>
  <c r="G713" i="20"/>
  <c r="F713" i="20"/>
  <c r="E713" i="20"/>
  <c r="D713" i="20"/>
  <c r="C713" i="20"/>
  <c r="A713" i="20"/>
  <c r="W712" i="20"/>
  <c r="V712" i="20"/>
  <c r="U712" i="20"/>
  <c r="T712" i="20"/>
  <c r="S712" i="20"/>
  <c r="R712" i="20"/>
  <c r="Q712" i="20"/>
  <c r="P712" i="20"/>
  <c r="O712" i="20"/>
  <c r="N712" i="20"/>
  <c r="M712" i="20"/>
  <c r="L712" i="20"/>
  <c r="K712" i="20"/>
  <c r="J712" i="20"/>
  <c r="I712" i="20"/>
  <c r="H712" i="20"/>
  <c r="G712" i="20"/>
  <c r="F712" i="20"/>
  <c r="E712" i="20"/>
  <c r="D712" i="20"/>
  <c r="C712" i="20"/>
  <c r="A712" i="20"/>
  <c r="W711" i="20"/>
  <c r="V711" i="20"/>
  <c r="U711" i="20"/>
  <c r="T711" i="20"/>
  <c r="S711" i="20"/>
  <c r="R711" i="20"/>
  <c r="Q711" i="20"/>
  <c r="P711" i="20"/>
  <c r="O711" i="20"/>
  <c r="N711" i="20"/>
  <c r="M711" i="20"/>
  <c r="L711" i="20"/>
  <c r="K711" i="20"/>
  <c r="J711" i="20"/>
  <c r="I711" i="20"/>
  <c r="H711" i="20"/>
  <c r="G711" i="20"/>
  <c r="F711" i="20"/>
  <c r="E711" i="20"/>
  <c r="D711" i="20"/>
  <c r="C711" i="20"/>
  <c r="A711" i="20"/>
  <c r="W710" i="20"/>
  <c r="V710" i="20"/>
  <c r="U710" i="20"/>
  <c r="T710" i="20"/>
  <c r="S710" i="20"/>
  <c r="R710" i="20"/>
  <c r="Q710" i="20"/>
  <c r="P710" i="20"/>
  <c r="O710" i="20"/>
  <c r="N710" i="20"/>
  <c r="M710" i="20"/>
  <c r="L710" i="20"/>
  <c r="K710" i="20"/>
  <c r="J710" i="20"/>
  <c r="I710" i="20"/>
  <c r="H710" i="20"/>
  <c r="G710" i="20"/>
  <c r="F710" i="20"/>
  <c r="E710" i="20"/>
  <c r="D710" i="20"/>
  <c r="C710" i="20"/>
  <c r="A710" i="20"/>
  <c r="W709" i="20"/>
  <c r="V709" i="20"/>
  <c r="U709" i="20"/>
  <c r="T709" i="20"/>
  <c r="S709" i="20"/>
  <c r="R709" i="20"/>
  <c r="Q709" i="20"/>
  <c r="P709" i="20"/>
  <c r="O709" i="20"/>
  <c r="N709" i="20"/>
  <c r="M709" i="20"/>
  <c r="L709" i="20"/>
  <c r="K709" i="20"/>
  <c r="J709" i="20"/>
  <c r="I709" i="20"/>
  <c r="H709" i="20"/>
  <c r="G709" i="20"/>
  <c r="F709" i="20"/>
  <c r="E709" i="20"/>
  <c r="D709" i="20"/>
  <c r="C709" i="20"/>
  <c r="A709" i="20"/>
  <c r="W708" i="20"/>
  <c r="V708" i="20"/>
  <c r="U708" i="20"/>
  <c r="T708" i="20"/>
  <c r="S708" i="20"/>
  <c r="R708" i="20"/>
  <c r="Q708" i="20"/>
  <c r="P708" i="20"/>
  <c r="O708" i="20"/>
  <c r="N708" i="20"/>
  <c r="M708" i="20"/>
  <c r="L708" i="20"/>
  <c r="K708" i="20"/>
  <c r="J708" i="20"/>
  <c r="I708" i="20"/>
  <c r="H708" i="20"/>
  <c r="G708" i="20"/>
  <c r="F708" i="20"/>
  <c r="E708" i="20"/>
  <c r="D708" i="20"/>
  <c r="C708" i="20"/>
  <c r="A708" i="20"/>
  <c r="W707" i="20"/>
  <c r="V707" i="20"/>
  <c r="U707" i="20"/>
  <c r="T707" i="20"/>
  <c r="S707" i="20"/>
  <c r="R707" i="20"/>
  <c r="Q707" i="20"/>
  <c r="P707" i="20"/>
  <c r="O707" i="20"/>
  <c r="N707" i="20"/>
  <c r="M707" i="20"/>
  <c r="L707" i="20"/>
  <c r="K707" i="20"/>
  <c r="J707" i="20"/>
  <c r="I707" i="20"/>
  <c r="H707" i="20"/>
  <c r="G707" i="20"/>
  <c r="F707" i="20"/>
  <c r="E707" i="20"/>
  <c r="D707" i="20"/>
  <c r="C707" i="20"/>
  <c r="A707" i="20"/>
  <c r="W706" i="20"/>
  <c r="V706" i="20"/>
  <c r="U706" i="20"/>
  <c r="T706" i="20"/>
  <c r="S706" i="20"/>
  <c r="R706" i="20"/>
  <c r="Q706" i="20"/>
  <c r="P706" i="20"/>
  <c r="O706" i="20"/>
  <c r="N706" i="20"/>
  <c r="M706" i="20"/>
  <c r="L706" i="20"/>
  <c r="K706" i="20"/>
  <c r="J706" i="20"/>
  <c r="I706" i="20"/>
  <c r="H706" i="20"/>
  <c r="G706" i="20"/>
  <c r="F706" i="20"/>
  <c r="E706" i="20"/>
  <c r="D706" i="20"/>
  <c r="C706" i="20"/>
  <c r="A706" i="20"/>
  <c r="W705" i="20"/>
  <c r="V705" i="20"/>
  <c r="U705" i="20"/>
  <c r="T705" i="20"/>
  <c r="S705" i="20"/>
  <c r="R705" i="20"/>
  <c r="Q705" i="20"/>
  <c r="P705" i="20"/>
  <c r="O705" i="20"/>
  <c r="N705" i="20"/>
  <c r="M705" i="20"/>
  <c r="L705" i="20"/>
  <c r="K705" i="20"/>
  <c r="J705" i="20"/>
  <c r="I705" i="20"/>
  <c r="H705" i="20"/>
  <c r="G705" i="20"/>
  <c r="F705" i="20"/>
  <c r="E705" i="20"/>
  <c r="D705" i="20"/>
  <c r="C705" i="20"/>
  <c r="A705" i="20"/>
  <c r="W704" i="20"/>
  <c r="V704" i="20"/>
  <c r="U704" i="20"/>
  <c r="T704" i="20"/>
  <c r="S704" i="20"/>
  <c r="R704" i="20"/>
  <c r="Q704" i="20"/>
  <c r="P704" i="20"/>
  <c r="O704" i="20"/>
  <c r="N704" i="20"/>
  <c r="M704" i="20"/>
  <c r="L704" i="20"/>
  <c r="K704" i="20"/>
  <c r="J704" i="20"/>
  <c r="I704" i="20"/>
  <c r="H704" i="20"/>
  <c r="G704" i="20"/>
  <c r="F704" i="20"/>
  <c r="E704" i="20"/>
  <c r="D704" i="20"/>
  <c r="C704" i="20"/>
  <c r="A704" i="20"/>
  <c r="W703" i="20"/>
  <c r="V703" i="20"/>
  <c r="U703" i="20"/>
  <c r="T703" i="20"/>
  <c r="S703" i="20"/>
  <c r="R703" i="20"/>
  <c r="Q703" i="20"/>
  <c r="P703" i="20"/>
  <c r="O703" i="20"/>
  <c r="N703" i="20"/>
  <c r="M703" i="20"/>
  <c r="L703" i="20"/>
  <c r="K703" i="20"/>
  <c r="J703" i="20"/>
  <c r="I703" i="20"/>
  <c r="H703" i="20"/>
  <c r="G703" i="20"/>
  <c r="F703" i="20"/>
  <c r="E703" i="20"/>
  <c r="D703" i="20"/>
  <c r="C703" i="20"/>
  <c r="A703" i="20"/>
  <c r="W702" i="20"/>
  <c r="V702" i="20"/>
  <c r="U702" i="20"/>
  <c r="T702" i="20"/>
  <c r="S702" i="20"/>
  <c r="R702" i="20"/>
  <c r="Q702" i="20"/>
  <c r="P702" i="20"/>
  <c r="O702" i="20"/>
  <c r="N702" i="20"/>
  <c r="M702" i="20"/>
  <c r="L702" i="20"/>
  <c r="K702" i="20"/>
  <c r="J702" i="20"/>
  <c r="I702" i="20"/>
  <c r="H702" i="20"/>
  <c r="G702" i="20"/>
  <c r="F702" i="20"/>
  <c r="E702" i="20"/>
  <c r="D702" i="20"/>
  <c r="C702" i="20"/>
  <c r="A702" i="20"/>
  <c r="W701" i="20"/>
  <c r="V701" i="20"/>
  <c r="U701" i="20"/>
  <c r="T701" i="20"/>
  <c r="S701" i="20"/>
  <c r="R701" i="20"/>
  <c r="Q701" i="20"/>
  <c r="P701" i="20"/>
  <c r="O701" i="20"/>
  <c r="N701" i="20"/>
  <c r="M701" i="20"/>
  <c r="L701" i="20"/>
  <c r="K701" i="20"/>
  <c r="J701" i="20"/>
  <c r="I701" i="20"/>
  <c r="H701" i="20"/>
  <c r="G701" i="20"/>
  <c r="F701" i="20"/>
  <c r="E701" i="20"/>
  <c r="D701" i="20"/>
  <c r="C701" i="20"/>
  <c r="A701" i="20"/>
  <c r="W700" i="20"/>
  <c r="V700" i="20"/>
  <c r="U700" i="20"/>
  <c r="T700" i="20"/>
  <c r="S700" i="20"/>
  <c r="R700" i="20"/>
  <c r="Q700" i="20"/>
  <c r="P700" i="20"/>
  <c r="O700" i="20"/>
  <c r="N700" i="20"/>
  <c r="M700" i="20"/>
  <c r="L700" i="20"/>
  <c r="K700" i="20"/>
  <c r="J700" i="20"/>
  <c r="I700" i="20"/>
  <c r="H700" i="20"/>
  <c r="G700" i="20"/>
  <c r="F700" i="20"/>
  <c r="E700" i="20"/>
  <c r="D700" i="20"/>
  <c r="C700" i="20"/>
  <c r="A700" i="20"/>
  <c r="W699" i="20"/>
  <c r="V699" i="20"/>
  <c r="U699" i="20"/>
  <c r="T699" i="20"/>
  <c r="S699" i="20"/>
  <c r="R699" i="20"/>
  <c r="Q699" i="20"/>
  <c r="P699" i="20"/>
  <c r="O699" i="20"/>
  <c r="N699" i="20"/>
  <c r="M699" i="20"/>
  <c r="L699" i="20"/>
  <c r="K699" i="20"/>
  <c r="J699" i="20"/>
  <c r="I699" i="20"/>
  <c r="H699" i="20"/>
  <c r="G699" i="20"/>
  <c r="F699" i="20"/>
  <c r="E699" i="20"/>
  <c r="D699" i="20"/>
  <c r="C699" i="20"/>
  <c r="A699" i="20"/>
  <c r="W698" i="20"/>
  <c r="V698" i="20"/>
  <c r="U698" i="20"/>
  <c r="T698" i="20"/>
  <c r="S698" i="20"/>
  <c r="R698" i="20"/>
  <c r="Q698" i="20"/>
  <c r="P698" i="20"/>
  <c r="O698" i="20"/>
  <c r="N698" i="20"/>
  <c r="M698" i="20"/>
  <c r="L698" i="20"/>
  <c r="K698" i="20"/>
  <c r="J698" i="20"/>
  <c r="I698" i="20"/>
  <c r="H698" i="20"/>
  <c r="G698" i="20"/>
  <c r="F698" i="20"/>
  <c r="E698" i="20"/>
  <c r="D698" i="20"/>
  <c r="C698" i="20"/>
  <c r="A698" i="20"/>
  <c r="W697" i="20"/>
  <c r="V697" i="20"/>
  <c r="U697" i="20"/>
  <c r="T697" i="20"/>
  <c r="S697" i="20"/>
  <c r="R697" i="20"/>
  <c r="Q697" i="20"/>
  <c r="P697" i="20"/>
  <c r="O697" i="20"/>
  <c r="N697" i="20"/>
  <c r="M697" i="20"/>
  <c r="L697" i="20"/>
  <c r="K697" i="20"/>
  <c r="J697" i="20"/>
  <c r="I697" i="20"/>
  <c r="H697" i="20"/>
  <c r="G697" i="20"/>
  <c r="F697" i="20"/>
  <c r="E697" i="20"/>
  <c r="D697" i="20"/>
  <c r="C697" i="20"/>
  <c r="A697" i="20"/>
  <c r="W696" i="20"/>
  <c r="V696" i="20"/>
  <c r="U696" i="20"/>
  <c r="T696" i="20"/>
  <c r="S696" i="20"/>
  <c r="R696" i="20"/>
  <c r="Q696" i="20"/>
  <c r="P696" i="20"/>
  <c r="O696" i="20"/>
  <c r="N696" i="20"/>
  <c r="M696" i="20"/>
  <c r="L696" i="20"/>
  <c r="K696" i="20"/>
  <c r="J696" i="20"/>
  <c r="I696" i="20"/>
  <c r="H696" i="20"/>
  <c r="G696" i="20"/>
  <c r="F696" i="20"/>
  <c r="E696" i="20"/>
  <c r="D696" i="20"/>
  <c r="C696" i="20"/>
  <c r="A696" i="20"/>
  <c r="W695" i="20"/>
  <c r="V695" i="20"/>
  <c r="U695" i="20"/>
  <c r="T695" i="20"/>
  <c r="S695" i="20"/>
  <c r="R695" i="20"/>
  <c r="Q695" i="20"/>
  <c r="P695" i="20"/>
  <c r="O695" i="20"/>
  <c r="N695" i="20"/>
  <c r="M695" i="20"/>
  <c r="L695" i="20"/>
  <c r="K695" i="20"/>
  <c r="J695" i="20"/>
  <c r="I695" i="20"/>
  <c r="H695" i="20"/>
  <c r="G695" i="20"/>
  <c r="F695" i="20"/>
  <c r="E695" i="20"/>
  <c r="D695" i="20"/>
  <c r="C695" i="20"/>
  <c r="A695" i="20"/>
  <c r="W694" i="20"/>
  <c r="V694" i="20"/>
  <c r="U694" i="20"/>
  <c r="T694" i="20"/>
  <c r="S694" i="20"/>
  <c r="R694" i="20"/>
  <c r="Q694" i="20"/>
  <c r="P694" i="20"/>
  <c r="O694" i="20"/>
  <c r="N694" i="20"/>
  <c r="M694" i="20"/>
  <c r="L694" i="20"/>
  <c r="K694" i="20"/>
  <c r="J694" i="20"/>
  <c r="I694" i="20"/>
  <c r="H694" i="20"/>
  <c r="G694" i="20"/>
  <c r="F694" i="20"/>
  <c r="E694" i="20"/>
  <c r="D694" i="20"/>
  <c r="C694" i="20"/>
  <c r="A694" i="20"/>
  <c r="W693" i="20"/>
  <c r="V693" i="20"/>
  <c r="U693" i="20"/>
  <c r="T693" i="20"/>
  <c r="S693" i="20"/>
  <c r="R693" i="20"/>
  <c r="Q693" i="20"/>
  <c r="P693" i="20"/>
  <c r="O693" i="20"/>
  <c r="N693" i="20"/>
  <c r="M693" i="20"/>
  <c r="L693" i="20"/>
  <c r="K693" i="20"/>
  <c r="J693" i="20"/>
  <c r="I693" i="20"/>
  <c r="H693" i="20"/>
  <c r="G693" i="20"/>
  <c r="F693" i="20"/>
  <c r="E693" i="20"/>
  <c r="D693" i="20"/>
  <c r="C693" i="20"/>
  <c r="A693" i="20"/>
  <c r="W692" i="20"/>
  <c r="V692" i="20"/>
  <c r="U692" i="20"/>
  <c r="T692" i="20"/>
  <c r="S692" i="20"/>
  <c r="R692" i="20"/>
  <c r="Q692" i="20"/>
  <c r="P692" i="20"/>
  <c r="O692" i="20"/>
  <c r="N692" i="20"/>
  <c r="M692" i="20"/>
  <c r="L692" i="20"/>
  <c r="K692" i="20"/>
  <c r="J692" i="20"/>
  <c r="I692" i="20"/>
  <c r="H692" i="20"/>
  <c r="G692" i="20"/>
  <c r="F692" i="20"/>
  <c r="E692" i="20"/>
  <c r="D692" i="20"/>
  <c r="C692" i="20"/>
  <c r="A692" i="20"/>
  <c r="W691" i="20"/>
  <c r="V691" i="20"/>
  <c r="U691" i="20"/>
  <c r="T691" i="20"/>
  <c r="S691" i="20"/>
  <c r="R691" i="20"/>
  <c r="Q691" i="20"/>
  <c r="P691" i="20"/>
  <c r="O691" i="20"/>
  <c r="N691" i="20"/>
  <c r="M691" i="20"/>
  <c r="L691" i="20"/>
  <c r="K691" i="20"/>
  <c r="J691" i="20"/>
  <c r="I691" i="20"/>
  <c r="H691" i="20"/>
  <c r="G691" i="20"/>
  <c r="F691" i="20"/>
  <c r="E691" i="20"/>
  <c r="D691" i="20"/>
  <c r="C691" i="20"/>
  <c r="A691" i="20"/>
  <c r="W690" i="20"/>
  <c r="V690" i="20"/>
  <c r="U690" i="20"/>
  <c r="T690" i="20"/>
  <c r="S690" i="20"/>
  <c r="R690" i="20"/>
  <c r="Q690" i="20"/>
  <c r="P690" i="20"/>
  <c r="O690" i="20"/>
  <c r="N690" i="20"/>
  <c r="M690" i="20"/>
  <c r="L690" i="20"/>
  <c r="K690" i="20"/>
  <c r="J690" i="20"/>
  <c r="I690" i="20"/>
  <c r="H690" i="20"/>
  <c r="G690" i="20"/>
  <c r="F690" i="20"/>
  <c r="E690" i="20"/>
  <c r="D690" i="20"/>
  <c r="C690" i="20"/>
  <c r="A690" i="20"/>
  <c r="W689" i="20"/>
  <c r="V689" i="20"/>
  <c r="U689" i="20"/>
  <c r="T689" i="20"/>
  <c r="S689" i="20"/>
  <c r="R689" i="20"/>
  <c r="Q689" i="20"/>
  <c r="P689" i="20"/>
  <c r="O689" i="20"/>
  <c r="N689" i="20"/>
  <c r="M689" i="20"/>
  <c r="L689" i="20"/>
  <c r="K689" i="20"/>
  <c r="J689" i="20"/>
  <c r="I689" i="20"/>
  <c r="H689" i="20"/>
  <c r="G689" i="20"/>
  <c r="F689" i="20"/>
  <c r="E689" i="20"/>
  <c r="D689" i="20"/>
  <c r="C689" i="20"/>
  <c r="A689" i="20"/>
  <c r="W688" i="20"/>
  <c r="V688" i="20"/>
  <c r="U688" i="20"/>
  <c r="T688" i="20"/>
  <c r="S688" i="20"/>
  <c r="R688" i="20"/>
  <c r="Q688" i="20"/>
  <c r="P688" i="20"/>
  <c r="O688" i="20"/>
  <c r="N688" i="20"/>
  <c r="M688" i="20"/>
  <c r="L688" i="20"/>
  <c r="K688" i="20"/>
  <c r="J688" i="20"/>
  <c r="I688" i="20"/>
  <c r="H688" i="20"/>
  <c r="G688" i="20"/>
  <c r="F688" i="20"/>
  <c r="E688" i="20"/>
  <c r="D688" i="20"/>
  <c r="C688" i="20"/>
  <c r="A688" i="20"/>
  <c r="W687" i="20"/>
  <c r="V687" i="20"/>
  <c r="U687" i="20"/>
  <c r="T687" i="20"/>
  <c r="S687" i="20"/>
  <c r="R687" i="20"/>
  <c r="Q687" i="20"/>
  <c r="P687" i="20"/>
  <c r="O687" i="20"/>
  <c r="N687" i="20"/>
  <c r="M687" i="20"/>
  <c r="L687" i="20"/>
  <c r="K687" i="20"/>
  <c r="J687" i="20"/>
  <c r="I687" i="20"/>
  <c r="H687" i="20"/>
  <c r="G687" i="20"/>
  <c r="F687" i="20"/>
  <c r="E687" i="20"/>
  <c r="D687" i="20"/>
  <c r="C687" i="20"/>
  <c r="A687" i="20"/>
  <c r="W686" i="20"/>
  <c r="V686" i="20"/>
  <c r="U686" i="20"/>
  <c r="T686" i="20"/>
  <c r="S686" i="20"/>
  <c r="R686" i="20"/>
  <c r="Q686" i="20"/>
  <c r="P686" i="20"/>
  <c r="O686" i="20"/>
  <c r="N686" i="20"/>
  <c r="M686" i="20"/>
  <c r="L686" i="20"/>
  <c r="K686" i="20"/>
  <c r="J686" i="20"/>
  <c r="I686" i="20"/>
  <c r="H686" i="20"/>
  <c r="G686" i="20"/>
  <c r="F686" i="20"/>
  <c r="E686" i="20"/>
  <c r="D686" i="20"/>
  <c r="C686" i="20"/>
  <c r="A686" i="20"/>
  <c r="W685" i="20"/>
  <c r="V685" i="20"/>
  <c r="U685" i="20"/>
  <c r="T685" i="20"/>
  <c r="S685" i="20"/>
  <c r="R685" i="20"/>
  <c r="Q685" i="20"/>
  <c r="P685" i="20"/>
  <c r="O685" i="20"/>
  <c r="N685" i="20"/>
  <c r="M685" i="20"/>
  <c r="L685" i="20"/>
  <c r="K685" i="20"/>
  <c r="J685" i="20"/>
  <c r="I685" i="20"/>
  <c r="H685" i="20"/>
  <c r="G685" i="20"/>
  <c r="F685" i="20"/>
  <c r="E685" i="20"/>
  <c r="D685" i="20"/>
  <c r="C685" i="20"/>
  <c r="A685" i="20"/>
  <c r="W684" i="20"/>
  <c r="V684" i="20"/>
  <c r="U684" i="20"/>
  <c r="T684" i="20"/>
  <c r="S684" i="20"/>
  <c r="R684" i="20"/>
  <c r="Q684" i="20"/>
  <c r="P684" i="20"/>
  <c r="O684" i="20"/>
  <c r="N684" i="20"/>
  <c r="M684" i="20"/>
  <c r="L684" i="20"/>
  <c r="K684" i="20"/>
  <c r="J684" i="20"/>
  <c r="I684" i="20"/>
  <c r="H684" i="20"/>
  <c r="G684" i="20"/>
  <c r="F684" i="20"/>
  <c r="E684" i="20"/>
  <c r="D684" i="20"/>
  <c r="C684" i="20"/>
  <c r="A684" i="20"/>
  <c r="W683" i="20"/>
  <c r="V683" i="20"/>
  <c r="U683" i="20"/>
  <c r="T683" i="20"/>
  <c r="S683" i="20"/>
  <c r="R683" i="20"/>
  <c r="Q683" i="20"/>
  <c r="P683" i="20"/>
  <c r="O683" i="20"/>
  <c r="N683" i="20"/>
  <c r="M683" i="20"/>
  <c r="L683" i="20"/>
  <c r="K683" i="20"/>
  <c r="J683" i="20"/>
  <c r="I683" i="20"/>
  <c r="H683" i="20"/>
  <c r="G683" i="20"/>
  <c r="F683" i="20"/>
  <c r="E683" i="20"/>
  <c r="D683" i="20"/>
  <c r="C683" i="20"/>
  <c r="A683" i="20"/>
  <c r="W682" i="20"/>
  <c r="V682" i="20"/>
  <c r="U682" i="20"/>
  <c r="T682" i="20"/>
  <c r="S682" i="20"/>
  <c r="R682" i="20"/>
  <c r="Q682" i="20"/>
  <c r="P682" i="20"/>
  <c r="O682" i="20"/>
  <c r="N682" i="20"/>
  <c r="M682" i="20"/>
  <c r="L682" i="20"/>
  <c r="K682" i="20"/>
  <c r="J682" i="20"/>
  <c r="I682" i="20"/>
  <c r="H682" i="20"/>
  <c r="G682" i="20"/>
  <c r="F682" i="20"/>
  <c r="E682" i="20"/>
  <c r="D682" i="20"/>
  <c r="C682" i="20"/>
  <c r="A682" i="20"/>
  <c r="W681" i="20"/>
  <c r="V681" i="20"/>
  <c r="U681" i="20"/>
  <c r="T681" i="20"/>
  <c r="S681" i="20"/>
  <c r="R681" i="20"/>
  <c r="Q681" i="20"/>
  <c r="P681" i="20"/>
  <c r="O681" i="20"/>
  <c r="N681" i="20"/>
  <c r="M681" i="20"/>
  <c r="L681" i="20"/>
  <c r="K681" i="20"/>
  <c r="J681" i="20"/>
  <c r="I681" i="20"/>
  <c r="H681" i="20"/>
  <c r="G681" i="20"/>
  <c r="F681" i="20"/>
  <c r="E681" i="20"/>
  <c r="D681" i="20"/>
  <c r="C681" i="20"/>
  <c r="A681" i="20"/>
  <c r="W680" i="20"/>
  <c r="V680" i="20"/>
  <c r="U680" i="20"/>
  <c r="T680" i="20"/>
  <c r="S680" i="20"/>
  <c r="R680" i="20"/>
  <c r="Q680" i="20"/>
  <c r="P680" i="20"/>
  <c r="O680" i="20"/>
  <c r="N680" i="20"/>
  <c r="M680" i="20"/>
  <c r="L680" i="20"/>
  <c r="K680" i="20"/>
  <c r="J680" i="20"/>
  <c r="I680" i="20"/>
  <c r="H680" i="20"/>
  <c r="G680" i="20"/>
  <c r="F680" i="20"/>
  <c r="E680" i="20"/>
  <c r="D680" i="20"/>
  <c r="C680" i="20"/>
  <c r="A680" i="20"/>
  <c r="W679" i="20"/>
  <c r="V679" i="20"/>
  <c r="U679" i="20"/>
  <c r="T679" i="20"/>
  <c r="S679" i="20"/>
  <c r="R679" i="20"/>
  <c r="Q679" i="20"/>
  <c r="P679" i="20"/>
  <c r="O679" i="20"/>
  <c r="N679" i="20"/>
  <c r="M679" i="20"/>
  <c r="L679" i="20"/>
  <c r="K679" i="20"/>
  <c r="J679" i="20"/>
  <c r="I679" i="20"/>
  <c r="H679" i="20"/>
  <c r="G679" i="20"/>
  <c r="F679" i="20"/>
  <c r="E679" i="20"/>
  <c r="D679" i="20"/>
  <c r="C679" i="20"/>
  <c r="A679" i="20"/>
  <c r="W678" i="20"/>
  <c r="V678" i="20"/>
  <c r="U678" i="20"/>
  <c r="T678" i="20"/>
  <c r="S678" i="20"/>
  <c r="R678" i="20"/>
  <c r="Q678" i="20"/>
  <c r="P678" i="20"/>
  <c r="O678" i="20"/>
  <c r="N678" i="20"/>
  <c r="M678" i="20"/>
  <c r="L678" i="20"/>
  <c r="K678" i="20"/>
  <c r="J678" i="20"/>
  <c r="I678" i="20"/>
  <c r="H678" i="20"/>
  <c r="G678" i="20"/>
  <c r="F678" i="20"/>
  <c r="E678" i="20"/>
  <c r="D678" i="20"/>
  <c r="C678" i="20"/>
  <c r="A678" i="20"/>
  <c r="W677" i="20"/>
  <c r="V677" i="20"/>
  <c r="U677" i="20"/>
  <c r="T677" i="20"/>
  <c r="S677" i="20"/>
  <c r="R677" i="20"/>
  <c r="Q677" i="20"/>
  <c r="P677" i="20"/>
  <c r="O677" i="20"/>
  <c r="N677" i="20"/>
  <c r="M677" i="20"/>
  <c r="L677" i="20"/>
  <c r="K677" i="20"/>
  <c r="J677" i="20"/>
  <c r="I677" i="20"/>
  <c r="H677" i="20"/>
  <c r="G677" i="20"/>
  <c r="F677" i="20"/>
  <c r="E677" i="20"/>
  <c r="D677" i="20"/>
  <c r="C677" i="20"/>
  <c r="A677" i="20"/>
  <c r="W676" i="20"/>
  <c r="V676" i="20"/>
  <c r="U676" i="20"/>
  <c r="T676" i="20"/>
  <c r="S676" i="20"/>
  <c r="R676" i="20"/>
  <c r="Q676" i="20"/>
  <c r="P676" i="20"/>
  <c r="O676" i="20"/>
  <c r="N676" i="20"/>
  <c r="M676" i="20"/>
  <c r="L676" i="20"/>
  <c r="K676" i="20"/>
  <c r="J676" i="20"/>
  <c r="I676" i="20"/>
  <c r="H676" i="20"/>
  <c r="G676" i="20"/>
  <c r="F676" i="20"/>
  <c r="E676" i="20"/>
  <c r="D676" i="20"/>
  <c r="C676" i="20"/>
  <c r="A676" i="20"/>
  <c r="W675" i="20"/>
  <c r="V675" i="20"/>
  <c r="U675" i="20"/>
  <c r="T675" i="20"/>
  <c r="S675" i="20"/>
  <c r="R675" i="20"/>
  <c r="Q675" i="20"/>
  <c r="P675" i="20"/>
  <c r="O675" i="20"/>
  <c r="N675" i="20"/>
  <c r="M675" i="20"/>
  <c r="L675" i="20"/>
  <c r="K675" i="20"/>
  <c r="J675" i="20"/>
  <c r="I675" i="20"/>
  <c r="H675" i="20"/>
  <c r="G675" i="20"/>
  <c r="F675" i="20"/>
  <c r="E675" i="20"/>
  <c r="D675" i="20"/>
  <c r="C675" i="20"/>
  <c r="A675" i="20"/>
  <c r="W674" i="20"/>
  <c r="V674" i="20"/>
  <c r="U674" i="20"/>
  <c r="T674" i="20"/>
  <c r="S674" i="20"/>
  <c r="R674" i="20"/>
  <c r="Q674" i="20"/>
  <c r="P674" i="20"/>
  <c r="O674" i="20"/>
  <c r="N674" i="20"/>
  <c r="M674" i="20"/>
  <c r="L674" i="20"/>
  <c r="K674" i="20"/>
  <c r="J674" i="20"/>
  <c r="I674" i="20"/>
  <c r="H674" i="20"/>
  <c r="G674" i="20"/>
  <c r="F674" i="20"/>
  <c r="E674" i="20"/>
  <c r="D674" i="20"/>
  <c r="C674" i="20"/>
  <c r="A674" i="20"/>
  <c r="W673" i="20"/>
  <c r="V673" i="20"/>
  <c r="U673" i="20"/>
  <c r="T673" i="20"/>
  <c r="S673" i="20"/>
  <c r="R673" i="20"/>
  <c r="Q673" i="20"/>
  <c r="P673" i="20"/>
  <c r="O673" i="20"/>
  <c r="N673" i="20"/>
  <c r="M673" i="20"/>
  <c r="L673" i="20"/>
  <c r="K673" i="20"/>
  <c r="J673" i="20"/>
  <c r="I673" i="20"/>
  <c r="H673" i="20"/>
  <c r="G673" i="20"/>
  <c r="F673" i="20"/>
  <c r="E673" i="20"/>
  <c r="D673" i="20"/>
  <c r="C673" i="20"/>
  <c r="A673" i="20"/>
  <c r="W672" i="20"/>
  <c r="V672" i="20"/>
  <c r="U672" i="20"/>
  <c r="T672" i="20"/>
  <c r="S672" i="20"/>
  <c r="R672" i="20"/>
  <c r="Q672" i="20"/>
  <c r="P672" i="20"/>
  <c r="O672" i="20"/>
  <c r="N672" i="20"/>
  <c r="M672" i="20"/>
  <c r="L672" i="20"/>
  <c r="K672" i="20"/>
  <c r="J672" i="20"/>
  <c r="I672" i="20"/>
  <c r="H672" i="20"/>
  <c r="G672" i="20"/>
  <c r="F672" i="20"/>
  <c r="E672" i="20"/>
  <c r="D672" i="20"/>
  <c r="C672" i="20"/>
  <c r="A672" i="20"/>
  <c r="W671" i="20"/>
  <c r="V671" i="20"/>
  <c r="U671" i="20"/>
  <c r="T671" i="20"/>
  <c r="S671" i="20"/>
  <c r="R671" i="20"/>
  <c r="Q671" i="20"/>
  <c r="P671" i="20"/>
  <c r="O671" i="20"/>
  <c r="N671" i="20"/>
  <c r="M671" i="20"/>
  <c r="L671" i="20"/>
  <c r="K671" i="20"/>
  <c r="J671" i="20"/>
  <c r="I671" i="20"/>
  <c r="H671" i="20"/>
  <c r="G671" i="20"/>
  <c r="F671" i="20"/>
  <c r="E671" i="20"/>
  <c r="D671" i="20"/>
  <c r="C671" i="20"/>
  <c r="A671" i="20"/>
  <c r="W670" i="20"/>
  <c r="V670" i="20"/>
  <c r="U670" i="20"/>
  <c r="T670" i="20"/>
  <c r="S670" i="20"/>
  <c r="R670" i="20"/>
  <c r="Q670" i="20"/>
  <c r="P670" i="20"/>
  <c r="O670" i="20"/>
  <c r="N670" i="20"/>
  <c r="M670" i="20"/>
  <c r="L670" i="20"/>
  <c r="K670" i="20"/>
  <c r="J670" i="20"/>
  <c r="I670" i="20"/>
  <c r="H670" i="20"/>
  <c r="G670" i="20"/>
  <c r="F670" i="20"/>
  <c r="E670" i="20"/>
  <c r="D670" i="20"/>
  <c r="C670" i="20"/>
  <c r="A670" i="20"/>
  <c r="W669" i="20"/>
  <c r="V669" i="20"/>
  <c r="U669" i="20"/>
  <c r="T669" i="20"/>
  <c r="S669" i="20"/>
  <c r="R669" i="20"/>
  <c r="Q669" i="20"/>
  <c r="P669" i="20"/>
  <c r="O669" i="20"/>
  <c r="N669" i="20"/>
  <c r="M669" i="20"/>
  <c r="L669" i="20"/>
  <c r="K669" i="20"/>
  <c r="J669" i="20"/>
  <c r="I669" i="20"/>
  <c r="H669" i="20"/>
  <c r="G669" i="20"/>
  <c r="F669" i="20"/>
  <c r="E669" i="20"/>
  <c r="D669" i="20"/>
  <c r="C669" i="20"/>
  <c r="A669" i="20"/>
  <c r="W668" i="20"/>
  <c r="V668" i="20"/>
  <c r="U668" i="20"/>
  <c r="T668" i="20"/>
  <c r="S668" i="20"/>
  <c r="R668" i="20"/>
  <c r="Q668" i="20"/>
  <c r="P668" i="20"/>
  <c r="O668" i="20"/>
  <c r="N668" i="20"/>
  <c r="M668" i="20"/>
  <c r="L668" i="20"/>
  <c r="K668" i="20"/>
  <c r="J668" i="20"/>
  <c r="I668" i="20"/>
  <c r="H668" i="20"/>
  <c r="G668" i="20"/>
  <c r="F668" i="20"/>
  <c r="E668" i="20"/>
  <c r="D668" i="20"/>
  <c r="C668" i="20"/>
  <c r="A668" i="20"/>
  <c r="W667" i="20"/>
  <c r="V667" i="20"/>
  <c r="U667" i="20"/>
  <c r="T667" i="20"/>
  <c r="S667" i="20"/>
  <c r="R667" i="20"/>
  <c r="Q667" i="20"/>
  <c r="P667" i="20"/>
  <c r="O667" i="20"/>
  <c r="N667" i="20"/>
  <c r="M667" i="20"/>
  <c r="L667" i="20"/>
  <c r="K667" i="20"/>
  <c r="J667" i="20"/>
  <c r="I667" i="20"/>
  <c r="H667" i="20"/>
  <c r="G667" i="20"/>
  <c r="F667" i="20"/>
  <c r="E667" i="20"/>
  <c r="D667" i="20"/>
  <c r="C667" i="20"/>
  <c r="A667" i="20"/>
  <c r="W666" i="20"/>
  <c r="V666" i="20"/>
  <c r="U666" i="20"/>
  <c r="T666" i="20"/>
  <c r="S666" i="20"/>
  <c r="R666" i="20"/>
  <c r="Q666" i="20"/>
  <c r="P666" i="20"/>
  <c r="O666" i="20"/>
  <c r="N666" i="20"/>
  <c r="M666" i="20"/>
  <c r="L666" i="20"/>
  <c r="K666" i="20"/>
  <c r="J666" i="20"/>
  <c r="I666" i="20"/>
  <c r="H666" i="20"/>
  <c r="G666" i="20"/>
  <c r="F666" i="20"/>
  <c r="E666" i="20"/>
  <c r="D666" i="20"/>
  <c r="C666" i="20"/>
  <c r="A666" i="20"/>
  <c r="W665" i="20"/>
  <c r="V665" i="20"/>
  <c r="U665" i="20"/>
  <c r="T665" i="20"/>
  <c r="S665" i="20"/>
  <c r="R665" i="20"/>
  <c r="Q665" i="20"/>
  <c r="P665" i="20"/>
  <c r="O665" i="20"/>
  <c r="N665" i="20"/>
  <c r="M665" i="20"/>
  <c r="L665" i="20"/>
  <c r="K665" i="20"/>
  <c r="J665" i="20"/>
  <c r="I665" i="20"/>
  <c r="H665" i="20"/>
  <c r="G665" i="20"/>
  <c r="F665" i="20"/>
  <c r="E665" i="20"/>
  <c r="D665" i="20"/>
  <c r="C665" i="20"/>
  <c r="A665" i="20"/>
  <c r="W664" i="20"/>
  <c r="V664" i="20"/>
  <c r="U664" i="20"/>
  <c r="T664" i="20"/>
  <c r="S664" i="20"/>
  <c r="R664" i="20"/>
  <c r="Q664" i="20"/>
  <c r="P664" i="20"/>
  <c r="O664" i="20"/>
  <c r="N664" i="20"/>
  <c r="M664" i="20"/>
  <c r="L664" i="20"/>
  <c r="K664" i="20"/>
  <c r="J664" i="20"/>
  <c r="I664" i="20"/>
  <c r="H664" i="20"/>
  <c r="G664" i="20"/>
  <c r="F664" i="20"/>
  <c r="E664" i="20"/>
  <c r="D664" i="20"/>
  <c r="C664" i="20"/>
  <c r="A664" i="20"/>
  <c r="W663" i="20"/>
  <c r="V663" i="20"/>
  <c r="U663" i="20"/>
  <c r="T663" i="20"/>
  <c r="S663" i="20"/>
  <c r="R663" i="20"/>
  <c r="Q663" i="20"/>
  <c r="P663" i="20"/>
  <c r="O663" i="20"/>
  <c r="N663" i="20"/>
  <c r="M663" i="20"/>
  <c r="L663" i="20"/>
  <c r="K663" i="20"/>
  <c r="J663" i="20"/>
  <c r="I663" i="20"/>
  <c r="H663" i="20"/>
  <c r="G663" i="20"/>
  <c r="F663" i="20"/>
  <c r="E663" i="20"/>
  <c r="D663" i="20"/>
  <c r="C663" i="20"/>
  <c r="A663" i="20"/>
  <c r="W662" i="20"/>
  <c r="V662" i="20"/>
  <c r="U662" i="20"/>
  <c r="T662" i="20"/>
  <c r="S662" i="20"/>
  <c r="R662" i="20"/>
  <c r="Q662" i="20"/>
  <c r="P662" i="20"/>
  <c r="O662" i="20"/>
  <c r="N662" i="20"/>
  <c r="M662" i="20"/>
  <c r="L662" i="20"/>
  <c r="K662" i="20"/>
  <c r="J662" i="20"/>
  <c r="I662" i="20"/>
  <c r="H662" i="20"/>
  <c r="G662" i="20"/>
  <c r="F662" i="20"/>
  <c r="E662" i="20"/>
  <c r="D662" i="20"/>
  <c r="C662" i="20"/>
  <c r="A662" i="20"/>
  <c r="W661" i="20"/>
  <c r="V661" i="20"/>
  <c r="U661" i="20"/>
  <c r="T661" i="20"/>
  <c r="S661" i="20"/>
  <c r="R661" i="20"/>
  <c r="Q661" i="20"/>
  <c r="P661" i="20"/>
  <c r="O661" i="20"/>
  <c r="N661" i="20"/>
  <c r="M661" i="20"/>
  <c r="L661" i="20"/>
  <c r="K661" i="20"/>
  <c r="J661" i="20"/>
  <c r="I661" i="20"/>
  <c r="H661" i="20"/>
  <c r="G661" i="20"/>
  <c r="F661" i="20"/>
  <c r="E661" i="20"/>
  <c r="D661" i="20"/>
  <c r="C661" i="20"/>
  <c r="A661" i="20"/>
  <c r="W660" i="20"/>
  <c r="V660" i="20"/>
  <c r="U660" i="20"/>
  <c r="T660" i="20"/>
  <c r="S660" i="20"/>
  <c r="R660" i="20"/>
  <c r="Q660" i="20"/>
  <c r="P660" i="20"/>
  <c r="O660" i="20"/>
  <c r="N660" i="20"/>
  <c r="M660" i="20"/>
  <c r="L660" i="20"/>
  <c r="K660" i="20"/>
  <c r="J660" i="20"/>
  <c r="I660" i="20"/>
  <c r="H660" i="20"/>
  <c r="G660" i="20"/>
  <c r="F660" i="20"/>
  <c r="E660" i="20"/>
  <c r="D660" i="20"/>
  <c r="C660" i="20"/>
  <c r="A660" i="20"/>
  <c r="W659" i="20"/>
  <c r="V659" i="20"/>
  <c r="U659" i="20"/>
  <c r="T659" i="20"/>
  <c r="S659" i="20"/>
  <c r="R659" i="20"/>
  <c r="Q659" i="20"/>
  <c r="P659" i="20"/>
  <c r="O659" i="20"/>
  <c r="N659" i="20"/>
  <c r="M659" i="20"/>
  <c r="L659" i="20"/>
  <c r="K659" i="20"/>
  <c r="J659" i="20"/>
  <c r="I659" i="20"/>
  <c r="H659" i="20"/>
  <c r="G659" i="20"/>
  <c r="F659" i="20"/>
  <c r="E659" i="20"/>
  <c r="D659" i="20"/>
  <c r="C659" i="20"/>
  <c r="A659" i="20"/>
  <c r="W658" i="20"/>
  <c r="V658" i="20"/>
  <c r="U658" i="20"/>
  <c r="T658" i="20"/>
  <c r="S658" i="20"/>
  <c r="R658" i="20"/>
  <c r="Q658" i="20"/>
  <c r="P658" i="20"/>
  <c r="O658" i="20"/>
  <c r="N658" i="20"/>
  <c r="M658" i="20"/>
  <c r="L658" i="20"/>
  <c r="K658" i="20"/>
  <c r="J658" i="20"/>
  <c r="I658" i="20"/>
  <c r="H658" i="20"/>
  <c r="G658" i="20"/>
  <c r="F658" i="20"/>
  <c r="E658" i="20"/>
  <c r="D658" i="20"/>
  <c r="C658" i="20"/>
  <c r="A658" i="20"/>
  <c r="W657" i="20"/>
  <c r="V657" i="20"/>
  <c r="U657" i="20"/>
  <c r="T657" i="20"/>
  <c r="S657" i="20"/>
  <c r="R657" i="20"/>
  <c r="Q657" i="20"/>
  <c r="P657" i="20"/>
  <c r="O657" i="20"/>
  <c r="N657" i="20"/>
  <c r="M657" i="20"/>
  <c r="L657" i="20"/>
  <c r="K657" i="20"/>
  <c r="J657" i="20"/>
  <c r="I657" i="20"/>
  <c r="H657" i="20"/>
  <c r="G657" i="20"/>
  <c r="F657" i="20"/>
  <c r="E657" i="20"/>
  <c r="D657" i="20"/>
  <c r="C657" i="20"/>
  <c r="A657" i="20"/>
  <c r="W656" i="20"/>
  <c r="V656" i="20"/>
  <c r="U656" i="20"/>
  <c r="T656" i="20"/>
  <c r="S656" i="20"/>
  <c r="R656" i="20"/>
  <c r="Q656" i="20"/>
  <c r="P656" i="20"/>
  <c r="O656" i="20"/>
  <c r="N656" i="20"/>
  <c r="M656" i="20"/>
  <c r="L656" i="20"/>
  <c r="K656" i="20"/>
  <c r="J656" i="20"/>
  <c r="I656" i="20"/>
  <c r="H656" i="20"/>
  <c r="G656" i="20"/>
  <c r="F656" i="20"/>
  <c r="E656" i="20"/>
  <c r="D656" i="20"/>
  <c r="C656" i="20"/>
  <c r="A656" i="20"/>
  <c r="W655" i="20"/>
  <c r="V655" i="20"/>
  <c r="U655" i="20"/>
  <c r="T655" i="20"/>
  <c r="S655" i="20"/>
  <c r="R655" i="20"/>
  <c r="Q655" i="20"/>
  <c r="P655" i="20"/>
  <c r="O655" i="20"/>
  <c r="N655" i="20"/>
  <c r="M655" i="20"/>
  <c r="L655" i="20"/>
  <c r="K655" i="20"/>
  <c r="J655" i="20"/>
  <c r="I655" i="20"/>
  <c r="H655" i="20"/>
  <c r="G655" i="20"/>
  <c r="F655" i="20"/>
  <c r="E655" i="20"/>
  <c r="D655" i="20"/>
  <c r="C655" i="20"/>
  <c r="A655" i="20"/>
  <c r="W654" i="20"/>
  <c r="V654" i="20"/>
  <c r="U654" i="20"/>
  <c r="T654" i="20"/>
  <c r="S654" i="20"/>
  <c r="R654" i="20"/>
  <c r="Q654" i="20"/>
  <c r="P654" i="20"/>
  <c r="O654" i="20"/>
  <c r="N654" i="20"/>
  <c r="M654" i="20"/>
  <c r="L654" i="20"/>
  <c r="K654" i="20"/>
  <c r="J654" i="20"/>
  <c r="I654" i="20"/>
  <c r="H654" i="20"/>
  <c r="G654" i="20"/>
  <c r="F654" i="20"/>
  <c r="E654" i="20"/>
  <c r="D654" i="20"/>
  <c r="C654" i="20"/>
  <c r="A654" i="20"/>
  <c r="W653" i="20"/>
  <c r="V653" i="20"/>
  <c r="U653" i="20"/>
  <c r="T653" i="20"/>
  <c r="S653" i="20"/>
  <c r="R653" i="20"/>
  <c r="Q653" i="20"/>
  <c r="P653" i="20"/>
  <c r="O653" i="20"/>
  <c r="N653" i="20"/>
  <c r="M653" i="20"/>
  <c r="L653" i="20"/>
  <c r="K653" i="20"/>
  <c r="J653" i="20"/>
  <c r="I653" i="20"/>
  <c r="H653" i="20"/>
  <c r="G653" i="20"/>
  <c r="F653" i="20"/>
  <c r="E653" i="20"/>
  <c r="D653" i="20"/>
  <c r="C653" i="20"/>
  <c r="A653" i="20"/>
  <c r="W652" i="20"/>
  <c r="V652" i="20"/>
  <c r="U652" i="20"/>
  <c r="T652" i="20"/>
  <c r="S652" i="20"/>
  <c r="R652" i="20"/>
  <c r="Q652" i="20"/>
  <c r="P652" i="20"/>
  <c r="O652" i="20"/>
  <c r="N652" i="20"/>
  <c r="M652" i="20"/>
  <c r="L652" i="20"/>
  <c r="K652" i="20"/>
  <c r="J652" i="20"/>
  <c r="I652" i="20"/>
  <c r="H652" i="20"/>
  <c r="G652" i="20"/>
  <c r="F652" i="20"/>
  <c r="E652" i="20"/>
  <c r="D652" i="20"/>
  <c r="C652" i="20"/>
  <c r="A652" i="20"/>
  <c r="W651" i="20"/>
  <c r="V651" i="20"/>
  <c r="U651" i="20"/>
  <c r="T651" i="20"/>
  <c r="S651" i="20"/>
  <c r="R651" i="20"/>
  <c r="Q651" i="20"/>
  <c r="P651" i="20"/>
  <c r="O651" i="20"/>
  <c r="N651" i="20"/>
  <c r="M651" i="20"/>
  <c r="L651" i="20"/>
  <c r="K651" i="20"/>
  <c r="J651" i="20"/>
  <c r="I651" i="20"/>
  <c r="H651" i="20"/>
  <c r="G651" i="20"/>
  <c r="F651" i="20"/>
  <c r="E651" i="20"/>
  <c r="D651" i="20"/>
  <c r="C651" i="20"/>
  <c r="A651" i="20"/>
  <c r="W650" i="20"/>
  <c r="V650" i="20"/>
  <c r="U650" i="20"/>
  <c r="T650" i="20"/>
  <c r="S650" i="20"/>
  <c r="R650" i="20"/>
  <c r="Q650" i="20"/>
  <c r="P650" i="20"/>
  <c r="O650" i="20"/>
  <c r="N650" i="20"/>
  <c r="M650" i="20"/>
  <c r="L650" i="20"/>
  <c r="K650" i="20"/>
  <c r="J650" i="20"/>
  <c r="I650" i="20"/>
  <c r="H650" i="20"/>
  <c r="G650" i="20"/>
  <c r="F650" i="20"/>
  <c r="E650" i="20"/>
  <c r="D650" i="20"/>
  <c r="C650" i="20"/>
  <c r="A650" i="20"/>
  <c r="W649" i="20"/>
  <c r="V649" i="20"/>
  <c r="U649" i="20"/>
  <c r="T649" i="20"/>
  <c r="S649" i="20"/>
  <c r="R649" i="20"/>
  <c r="Q649" i="20"/>
  <c r="P649" i="20"/>
  <c r="O649" i="20"/>
  <c r="N649" i="20"/>
  <c r="M649" i="20"/>
  <c r="L649" i="20"/>
  <c r="K649" i="20"/>
  <c r="J649" i="20"/>
  <c r="I649" i="20"/>
  <c r="H649" i="20"/>
  <c r="G649" i="20"/>
  <c r="F649" i="20"/>
  <c r="E649" i="20"/>
  <c r="D649" i="20"/>
  <c r="C649" i="20"/>
  <c r="A649" i="20"/>
  <c r="W648" i="20"/>
  <c r="V648" i="20"/>
  <c r="U648" i="20"/>
  <c r="T648" i="20"/>
  <c r="S648" i="20"/>
  <c r="R648" i="20"/>
  <c r="Q648" i="20"/>
  <c r="P648" i="20"/>
  <c r="O648" i="20"/>
  <c r="N648" i="20"/>
  <c r="M648" i="20"/>
  <c r="L648" i="20"/>
  <c r="K648" i="20"/>
  <c r="J648" i="20"/>
  <c r="I648" i="20"/>
  <c r="H648" i="20"/>
  <c r="G648" i="20"/>
  <c r="F648" i="20"/>
  <c r="E648" i="20"/>
  <c r="D648" i="20"/>
  <c r="C648" i="20"/>
  <c r="A648" i="20"/>
  <c r="W647" i="20"/>
  <c r="V647" i="20"/>
  <c r="U647" i="20"/>
  <c r="T647" i="20"/>
  <c r="S647" i="20"/>
  <c r="R647" i="20"/>
  <c r="Q647" i="20"/>
  <c r="P647" i="20"/>
  <c r="O647" i="20"/>
  <c r="N647" i="20"/>
  <c r="M647" i="20"/>
  <c r="L647" i="20"/>
  <c r="K647" i="20"/>
  <c r="J647" i="20"/>
  <c r="I647" i="20"/>
  <c r="H647" i="20"/>
  <c r="G647" i="20"/>
  <c r="F647" i="20"/>
  <c r="E647" i="20"/>
  <c r="D647" i="20"/>
  <c r="C647" i="20"/>
  <c r="A647" i="20"/>
  <c r="W646" i="20"/>
  <c r="V646" i="20"/>
  <c r="U646" i="20"/>
  <c r="T646" i="20"/>
  <c r="S646" i="20"/>
  <c r="R646" i="20"/>
  <c r="Q646" i="20"/>
  <c r="P646" i="20"/>
  <c r="O646" i="20"/>
  <c r="N646" i="20"/>
  <c r="M646" i="20"/>
  <c r="L646" i="20"/>
  <c r="K646" i="20"/>
  <c r="J646" i="20"/>
  <c r="I646" i="20"/>
  <c r="H646" i="20"/>
  <c r="G646" i="20"/>
  <c r="F646" i="20"/>
  <c r="E646" i="20"/>
  <c r="D646" i="20"/>
  <c r="C646" i="20"/>
  <c r="A646" i="20"/>
  <c r="W645" i="20"/>
  <c r="V645" i="20"/>
  <c r="U645" i="20"/>
  <c r="T645" i="20"/>
  <c r="S645" i="20"/>
  <c r="R645" i="20"/>
  <c r="Q645" i="20"/>
  <c r="P645" i="20"/>
  <c r="O645" i="20"/>
  <c r="N645" i="20"/>
  <c r="M645" i="20"/>
  <c r="L645" i="20"/>
  <c r="K645" i="20"/>
  <c r="J645" i="20"/>
  <c r="I645" i="20"/>
  <c r="H645" i="20"/>
  <c r="G645" i="20"/>
  <c r="F645" i="20"/>
  <c r="E645" i="20"/>
  <c r="D645" i="20"/>
  <c r="C645" i="20"/>
  <c r="A645" i="20"/>
  <c r="W644" i="20"/>
  <c r="V644" i="20"/>
  <c r="U644" i="20"/>
  <c r="T644" i="20"/>
  <c r="S644" i="20"/>
  <c r="R644" i="20"/>
  <c r="Q644" i="20"/>
  <c r="P644" i="20"/>
  <c r="O644" i="20"/>
  <c r="N644" i="20"/>
  <c r="M644" i="20"/>
  <c r="L644" i="20"/>
  <c r="K644" i="20"/>
  <c r="J644" i="20"/>
  <c r="I644" i="20"/>
  <c r="H644" i="20"/>
  <c r="G644" i="20"/>
  <c r="F644" i="20"/>
  <c r="E644" i="20"/>
  <c r="D644" i="20"/>
  <c r="C644" i="20"/>
  <c r="A644" i="20"/>
  <c r="W643" i="20"/>
  <c r="V643" i="20"/>
  <c r="U643" i="20"/>
  <c r="T643" i="20"/>
  <c r="S643" i="20"/>
  <c r="R643" i="20"/>
  <c r="Q643" i="20"/>
  <c r="P643" i="20"/>
  <c r="O643" i="20"/>
  <c r="N643" i="20"/>
  <c r="M643" i="20"/>
  <c r="L643" i="20"/>
  <c r="K643" i="20"/>
  <c r="J643" i="20"/>
  <c r="I643" i="20"/>
  <c r="H643" i="20"/>
  <c r="G643" i="20"/>
  <c r="F643" i="20"/>
  <c r="E643" i="20"/>
  <c r="D643" i="20"/>
  <c r="C643" i="20"/>
  <c r="A643" i="20"/>
  <c r="W642" i="20"/>
  <c r="V642" i="20"/>
  <c r="U642" i="20"/>
  <c r="T642" i="20"/>
  <c r="S642" i="20"/>
  <c r="R642" i="20"/>
  <c r="Q642" i="20"/>
  <c r="P642" i="20"/>
  <c r="O642" i="20"/>
  <c r="N642" i="20"/>
  <c r="M642" i="20"/>
  <c r="L642" i="20"/>
  <c r="K642" i="20"/>
  <c r="J642" i="20"/>
  <c r="I642" i="20"/>
  <c r="H642" i="20"/>
  <c r="G642" i="20"/>
  <c r="F642" i="20"/>
  <c r="E642" i="20"/>
  <c r="D642" i="20"/>
  <c r="C642" i="20"/>
  <c r="A642" i="20"/>
  <c r="W641" i="20"/>
  <c r="V641" i="20"/>
  <c r="U641" i="20"/>
  <c r="T641" i="20"/>
  <c r="S641" i="20"/>
  <c r="R641" i="20"/>
  <c r="Q641" i="20"/>
  <c r="P641" i="20"/>
  <c r="O641" i="20"/>
  <c r="N641" i="20"/>
  <c r="M641" i="20"/>
  <c r="L641" i="20"/>
  <c r="K641" i="20"/>
  <c r="J641" i="20"/>
  <c r="I641" i="20"/>
  <c r="H641" i="20"/>
  <c r="G641" i="20"/>
  <c r="F641" i="20"/>
  <c r="E641" i="20"/>
  <c r="D641" i="20"/>
  <c r="C641" i="20"/>
  <c r="A641" i="20"/>
  <c r="W640" i="20"/>
  <c r="V640" i="20"/>
  <c r="U640" i="20"/>
  <c r="T640" i="20"/>
  <c r="S640" i="20"/>
  <c r="R640" i="20"/>
  <c r="Q640" i="20"/>
  <c r="P640" i="20"/>
  <c r="O640" i="20"/>
  <c r="N640" i="20"/>
  <c r="M640" i="20"/>
  <c r="L640" i="20"/>
  <c r="K640" i="20"/>
  <c r="J640" i="20"/>
  <c r="I640" i="20"/>
  <c r="H640" i="20"/>
  <c r="G640" i="20"/>
  <c r="F640" i="20"/>
  <c r="E640" i="20"/>
  <c r="D640" i="20"/>
  <c r="C640" i="20"/>
  <c r="A640" i="20"/>
  <c r="W639" i="20"/>
  <c r="V639" i="20"/>
  <c r="U639" i="20"/>
  <c r="T639" i="20"/>
  <c r="S639" i="20"/>
  <c r="R639" i="20"/>
  <c r="Q639" i="20"/>
  <c r="P639" i="20"/>
  <c r="O639" i="20"/>
  <c r="N639" i="20"/>
  <c r="M639" i="20"/>
  <c r="L639" i="20"/>
  <c r="K639" i="20"/>
  <c r="J639" i="20"/>
  <c r="I639" i="20"/>
  <c r="H639" i="20"/>
  <c r="G639" i="20"/>
  <c r="F639" i="20"/>
  <c r="E639" i="20"/>
  <c r="D639" i="20"/>
  <c r="C639" i="20"/>
  <c r="A639" i="20"/>
  <c r="W638" i="20"/>
  <c r="V638" i="20"/>
  <c r="U638" i="20"/>
  <c r="T638" i="20"/>
  <c r="S638" i="20"/>
  <c r="R638" i="20"/>
  <c r="Q638" i="20"/>
  <c r="P638" i="20"/>
  <c r="O638" i="20"/>
  <c r="N638" i="20"/>
  <c r="M638" i="20"/>
  <c r="L638" i="20"/>
  <c r="K638" i="20"/>
  <c r="J638" i="20"/>
  <c r="I638" i="20"/>
  <c r="H638" i="20"/>
  <c r="G638" i="20"/>
  <c r="F638" i="20"/>
  <c r="E638" i="20"/>
  <c r="D638" i="20"/>
  <c r="C638" i="20"/>
  <c r="A638" i="20"/>
  <c r="W637" i="20"/>
  <c r="V637" i="20"/>
  <c r="U637" i="20"/>
  <c r="T637" i="20"/>
  <c r="S637" i="20"/>
  <c r="R637" i="20"/>
  <c r="Q637" i="20"/>
  <c r="P637" i="20"/>
  <c r="O637" i="20"/>
  <c r="N637" i="20"/>
  <c r="M637" i="20"/>
  <c r="L637" i="20"/>
  <c r="K637" i="20"/>
  <c r="J637" i="20"/>
  <c r="I637" i="20"/>
  <c r="H637" i="20"/>
  <c r="G637" i="20"/>
  <c r="F637" i="20"/>
  <c r="E637" i="20"/>
  <c r="D637" i="20"/>
  <c r="C637" i="20"/>
  <c r="A637" i="20"/>
  <c r="W636" i="20"/>
  <c r="V636" i="20"/>
  <c r="U636" i="20"/>
  <c r="T636" i="20"/>
  <c r="S636" i="20"/>
  <c r="R636" i="20"/>
  <c r="Q636" i="20"/>
  <c r="P636" i="20"/>
  <c r="O636" i="20"/>
  <c r="N636" i="20"/>
  <c r="M636" i="20"/>
  <c r="L636" i="20"/>
  <c r="K636" i="20"/>
  <c r="J636" i="20"/>
  <c r="I636" i="20"/>
  <c r="H636" i="20"/>
  <c r="G636" i="20"/>
  <c r="F636" i="20"/>
  <c r="E636" i="20"/>
  <c r="D636" i="20"/>
  <c r="C636" i="20"/>
  <c r="A636" i="20"/>
  <c r="W635" i="20"/>
  <c r="V635" i="20"/>
  <c r="U635" i="20"/>
  <c r="T635" i="20"/>
  <c r="S635" i="20"/>
  <c r="R635" i="20"/>
  <c r="Q635" i="20"/>
  <c r="P635" i="20"/>
  <c r="O635" i="20"/>
  <c r="N635" i="20"/>
  <c r="M635" i="20"/>
  <c r="L635" i="20"/>
  <c r="K635" i="20"/>
  <c r="J635" i="20"/>
  <c r="I635" i="20"/>
  <c r="H635" i="20"/>
  <c r="G635" i="20"/>
  <c r="F635" i="20"/>
  <c r="E635" i="20"/>
  <c r="D635" i="20"/>
  <c r="C635" i="20"/>
  <c r="A635" i="20"/>
  <c r="W634" i="20"/>
  <c r="V634" i="20"/>
  <c r="U634" i="20"/>
  <c r="T634" i="20"/>
  <c r="S634" i="20"/>
  <c r="R634" i="20"/>
  <c r="Q634" i="20"/>
  <c r="P634" i="20"/>
  <c r="O634" i="20"/>
  <c r="N634" i="20"/>
  <c r="M634" i="20"/>
  <c r="L634" i="20"/>
  <c r="K634" i="20"/>
  <c r="J634" i="20"/>
  <c r="I634" i="20"/>
  <c r="H634" i="20"/>
  <c r="G634" i="20"/>
  <c r="F634" i="20"/>
  <c r="E634" i="20"/>
  <c r="D634" i="20"/>
  <c r="C634" i="20"/>
  <c r="A634" i="20"/>
  <c r="W633" i="20"/>
  <c r="V633" i="20"/>
  <c r="U633" i="20"/>
  <c r="T633" i="20"/>
  <c r="S633" i="20"/>
  <c r="R633" i="20"/>
  <c r="Q633" i="20"/>
  <c r="P633" i="20"/>
  <c r="O633" i="20"/>
  <c r="N633" i="20"/>
  <c r="M633" i="20"/>
  <c r="L633" i="20"/>
  <c r="K633" i="20"/>
  <c r="J633" i="20"/>
  <c r="I633" i="20"/>
  <c r="H633" i="20"/>
  <c r="G633" i="20"/>
  <c r="F633" i="20"/>
  <c r="E633" i="20"/>
  <c r="D633" i="20"/>
  <c r="C633" i="20"/>
  <c r="A633" i="20"/>
  <c r="W1072" i="20"/>
  <c r="V1072" i="20"/>
  <c r="U1072" i="20"/>
  <c r="T1072" i="20"/>
  <c r="S1072" i="20"/>
  <c r="R1072" i="20"/>
  <c r="W1071" i="20"/>
  <c r="V1071" i="20"/>
  <c r="U1071" i="20"/>
  <c r="T1071" i="20"/>
  <c r="S1071" i="20"/>
  <c r="R1071" i="20"/>
  <c r="W1070" i="20"/>
  <c r="V1070" i="20"/>
  <c r="U1070" i="20"/>
  <c r="T1070" i="20"/>
  <c r="S1070" i="20"/>
  <c r="R1070" i="20"/>
  <c r="W1069" i="20"/>
  <c r="V1069" i="20"/>
  <c r="U1069" i="20"/>
  <c r="T1069" i="20"/>
  <c r="S1069" i="20"/>
  <c r="R1069" i="20"/>
  <c r="W1068" i="20"/>
  <c r="V1068" i="20"/>
  <c r="U1068" i="20"/>
  <c r="T1068" i="20"/>
  <c r="S1068" i="20"/>
  <c r="R1068" i="20"/>
  <c r="W1067" i="20"/>
  <c r="V1067" i="20"/>
  <c r="U1067" i="20"/>
  <c r="T1067" i="20"/>
  <c r="S1067" i="20"/>
  <c r="R1067" i="20"/>
  <c r="W1066" i="20"/>
  <c r="V1066" i="20"/>
  <c r="U1066" i="20"/>
  <c r="T1066" i="20"/>
  <c r="S1066" i="20"/>
  <c r="R1066" i="20"/>
  <c r="W1065" i="20"/>
  <c r="V1065" i="20"/>
  <c r="U1065" i="20"/>
  <c r="T1065" i="20"/>
  <c r="S1065" i="20"/>
  <c r="R1065" i="20"/>
  <c r="W1064" i="20"/>
  <c r="V1064" i="20"/>
  <c r="U1064" i="20"/>
  <c r="T1064" i="20"/>
  <c r="S1064" i="20"/>
  <c r="R1064" i="20"/>
  <c r="W1063" i="20"/>
  <c r="V1063" i="20"/>
  <c r="U1063" i="20"/>
  <c r="T1063" i="20"/>
  <c r="S1063" i="20"/>
  <c r="R1063" i="20"/>
  <c r="W1062" i="20"/>
  <c r="V1062" i="20"/>
  <c r="U1062" i="20"/>
  <c r="T1062" i="20"/>
  <c r="S1062" i="20"/>
  <c r="R1062" i="20"/>
  <c r="W1061" i="20"/>
  <c r="V1061" i="20"/>
  <c r="U1061" i="20"/>
  <c r="T1061" i="20"/>
  <c r="S1061" i="20"/>
  <c r="R1061" i="20"/>
  <c r="W1060" i="20"/>
  <c r="V1060" i="20"/>
  <c r="U1060" i="20"/>
  <c r="T1060" i="20"/>
  <c r="S1060" i="20"/>
  <c r="R1060" i="20"/>
  <c r="W1059" i="20"/>
  <c r="V1059" i="20"/>
  <c r="U1059" i="20"/>
  <c r="T1059" i="20"/>
  <c r="S1059" i="20"/>
  <c r="R1059" i="20"/>
  <c r="W1058" i="20"/>
  <c r="V1058" i="20"/>
  <c r="U1058" i="20"/>
  <c r="T1058" i="20"/>
  <c r="S1058" i="20"/>
  <c r="R1058" i="20"/>
  <c r="W1057" i="20"/>
  <c r="V1057" i="20"/>
  <c r="U1057" i="20"/>
  <c r="T1057" i="20"/>
  <c r="S1057" i="20"/>
  <c r="R1057" i="20"/>
  <c r="W1056" i="20"/>
  <c r="V1056" i="20"/>
  <c r="U1056" i="20"/>
  <c r="T1056" i="20"/>
  <c r="S1056" i="20"/>
  <c r="R1056" i="20"/>
  <c r="W1055" i="20"/>
  <c r="V1055" i="20"/>
  <c r="U1055" i="20"/>
  <c r="T1055" i="20"/>
  <c r="S1055" i="20"/>
  <c r="R1055" i="20"/>
  <c r="W1054" i="20"/>
  <c r="V1054" i="20"/>
  <c r="U1054" i="20"/>
  <c r="T1054" i="20"/>
  <c r="S1054" i="20"/>
  <c r="R1054" i="20"/>
  <c r="W1053" i="20"/>
  <c r="V1053" i="20"/>
  <c r="U1053" i="20"/>
  <c r="T1053" i="20"/>
  <c r="S1053" i="20"/>
  <c r="R1053" i="20"/>
  <c r="W1052" i="20"/>
  <c r="V1052" i="20"/>
  <c r="U1052" i="20"/>
  <c r="T1052" i="20"/>
  <c r="S1052" i="20"/>
  <c r="R1052" i="20"/>
  <c r="W1051" i="20"/>
  <c r="V1051" i="20"/>
  <c r="U1051" i="20"/>
  <c r="T1051" i="20"/>
  <c r="S1051" i="20"/>
  <c r="R1051" i="20"/>
  <c r="W1050" i="20"/>
  <c r="V1050" i="20"/>
  <c r="U1050" i="20"/>
  <c r="T1050" i="20"/>
  <c r="S1050" i="20"/>
  <c r="R1050" i="20"/>
  <c r="W1049" i="20"/>
  <c r="V1049" i="20"/>
  <c r="U1049" i="20"/>
  <c r="T1049" i="20"/>
  <c r="S1049" i="20"/>
  <c r="R1049" i="20"/>
  <c r="W1048" i="20"/>
  <c r="V1048" i="20"/>
  <c r="U1048" i="20"/>
  <c r="T1048" i="20"/>
  <c r="S1048" i="20"/>
  <c r="R1048" i="20"/>
  <c r="W1047" i="20"/>
  <c r="V1047" i="20"/>
  <c r="U1047" i="20"/>
  <c r="T1047" i="20"/>
  <c r="S1047" i="20"/>
  <c r="R1047" i="20"/>
  <c r="W1046" i="20"/>
  <c r="V1046" i="20"/>
  <c r="U1046" i="20"/>
  <c r="T1046" i="20"/>
  <c r="S1046" i="20"/>
  <c r="R1046" i="20"/>
  <c r="W1045" i="20"/>
  <c r="V1045" i="20"/>
  <c r="U1045" i="20"/>
  <c r="T1045" i="20"/>
  <c r="S1045" i="20"/>
  <c r="R1045" i="20"/>
  <c r="W1044" i="20"/>
  <c r="V1044" i="20"/>
  <c r="U1044" i="20"/>
  <c r="T1044" i="20"/>
  <c r="S1044" i="20"/>
  <c r="R1044" i="20"/>
  <c r="W1043" i="20"/>
  <c r="V1043" i="20"/>
  <c r="U1043" i="20"/>
  <c r="T1043" i="20"/>
  <c r="S1043" i="20"/>
  <c r="R1043" i="20"/>
  <c r="W1042" i="20"/>
  <c r="V1042" i="20"/>
  <c r="U1042" i="20"/>
  <c r="T1042" i="20"/>
  <c r="S1042" i="20"/>
  <c r="R1042" i="20"/>
  <c r="W1041" i="20"/>
  <c r="V1041" i="20"/>
  <c r="U1041" i="20"/>
  <c r="T1041" i="20"/>
  <c r="S1041" i="20"/>
  <c r="R1041" i="20"/>
  <c r="W1040" i="20"/>
  <c r="V1040" i="20"/>
  <c r="U1040" i="20"/>
  <c r="T1040" i="20"/>
  <c r="S1040" i="20"/>
  <c r="R1040" i="20"/>
  <c r="W1039" i="20"/>
  <c r="V1039" i="20"/>
  <c r="U1039" i="20"/>
  <c r="T1039" i="20"/>
  <c r="S1039" i="20"/>
  <c r="R1039" i="20"/>
  <c r="W1038" i="20"/>
  <c r="V1038" i="20"/>
  <c r="U1038" i="20"/>
  <c r="T1038" i="20"/>
  <c r="S1038" i="20"/>
  <c r="R1038" i="20"/>
  <c r="W1037" i="20"/>
  <c r="V1037" i="20"/>
  <c r="U1037" i="20"/>
  <c r="T1037" i="20"/>
  <c r="S1037" i="20"/>
  <c r="R1037" i="20"/>
  <c r="W1036" i="20"/>
  <c r="V1036" i="20"/>
  <c r="U1036" i="20"/>
  <c r="T1036" i="20"/>
  <c r="S1036" i="20"/>
  <c r="R1036" i="20"/>
  <c r="W1035" i="20"/>
  <c r="V1035" i="20"/>
  <c r="U1035" i="20"/>
  <c r="T1035" i="20"/>
  <c r="S1035" i="20"/>
  <c r="R1035" i="20"/>
  <c r="W1034" i="20"/>
  <c r="V1034" i="20"/>
  <c r="U1034" i="20"/>
  <c r="T1034" i="20"/>
  <c r="S1034" i="20"/>
  <c r="R1034" i="20"/>
  <c r="W1033" i="20"/>
  <c r="V1033" i="20"/>
  <c r="U1033" i="20"/>
  <c r="T1033" i="20"/>
  <c r="S1033" i="20"/>
  <c r="R1033" i="20"/>
  <c r="W1032" i="20"/>
  <c r="V1032" i="20"/>
  <c r="U1032" i="20"/>
  <c r="T1032" i="20"/>
  <c r="S1032" i="20"/>
  <c r="R1032" i="20"/>
  <c r="W1031" i="20"/>
  <c r="V1031" i="20"/>
  <c r="U1031" i="20"/>
  <c r="T1031" i="20"/>
  <c r="S1031" i="20"/>
  <c r="R1031" i="20"/>
  <c r="W1030" i="20"/>
  <c r="V1030" i="20"/>
  <c r="U1030" i="20"/>
  <c r="T1030" i="20"/>
  <c r="S1030" i="20"/>
  <c r="R1030" i="20"/>
  <c r="W1029" i="20"/>
  <c r="V1029" i="20"/>
  <c r="U1029" i="20"/>
  <c r="T1029" i="20"/>
  <c r="S1029" i="20"/>
  <c r="R1029" i="20"/>
  <c r="W1028" i="20"/>
  <c r="V1028" i="20"/>
  <c r="U1028" i="20"/>
  <c r="T1028" i="20"/>
  <c r="S1028" i="20"/>
  <c r="R1028" i="20"/>
  <c r="W1027" i="20"/>
  <c r="V1027" i="20"/>
  <c r="U1027" i="20"/>
  <c r="T1027" i="20"/>
  <c r="S1027" i="20"/>
  <c r="R1027" i="20"/>
  <c r="W1026" i="20"/>
  <c r="V1026" i="20"/>
  <c r="U1026" i="20"/>
  <c r="T1026" i="20"/>
  <c r="S1026" i="20"/>
  <c r="R1026" i="20"/>
  <c r="W1025" i="20"/>
  <c r="V1025" i="20"/>
  <c r="U1025" i="20"/>
  <c r="T1025" i="20"/>
  <c r="S1025" i="20"/>
  <c r="R1025" i="20"/>
  <c r="W1024" i="20"/>
  <c r="V1024" i="20"/>
  <c r="U1024" i="20"/>
  <c r="T1024" i="20"/>
  <c r="S1024" i="20"/>
  <c r="R1024" i="20"/>
  <c r="W1023" i="20"/>
  <c r="V1023" i="20"/>
  <c r="U1023" i="20"/>
  <c r="T1023" i="20"/>
  <c r="S1023" i="20"/>
  <c r="R1023" i="20"/>
  <c r="W1022" i="20"/>
  <c r="V1022" i="20"/>
  <c r="U1022" i="20"/>
  <c r="T1022" i="20"/>
  <c r="S1022" i="20"/>
  <c r="R1022" i="20"/>
  <c r="W1021" i="20"/>
  <c r="V1021" i="20"/>
  <c r="U1021" i="20"/>
  <c r="T1021" i="20"/>
  <c r="S1021" i="20"/>
  <c r="R1021" i="20"/>
  <c r="W1020" i="20"/>
  <c r="V1020" i="20"/>
  <c r="U1020" i="20"/>
  <c r="T1020" i="20"/>
  <c r="S1020" i="20"/>
  <c r="R1020" i="20"/>
  <c r="W1019" i="20"/>
  <c r="V1019" i="20"/>
  <c r="U1019" i="20"/>
  <c r="T1019" i="20"/>
  <c r="S1019" i="20"/>
  <c r="R1019" i="20"/>
  <c r="W1018" i="20"/>
  <c r="V1018" i="20"/>
  <c r="U1018" i="20"/>
  <c r="T1018" i="20"/>
  <c r="S1018" i="20"/>
  <c r="R1018" i="20"/>
  <c r="W1017" i="20"/>
  <c r="V1017" i="20"/>
  <c r="U1017" i="20"/>
  <c r="T1017" i="20"/>
  <c r="S1017" i="20"/>
  <c r="R1017" i="20"/>
  <c r="W1016" i="20"/>
  <c r="V1016" i="20"/>
  <c r="U1016" i="20"/>
  <c r="T1016" i="20"/>
  <c r="S1016" i="20"/>
  <c r="R1016" i="20"/>
  <c r="W1015" i="20"/>
  <c r="V1015" i="20"/>
  <c r="U1015" i="20"/>
  <c r="T1015" i="20"/>
  <c r="S1015" i="20"/>
  <c r="R1015" i="20"/>
  <c r="W1014" i="20"/>
  <c r="V1014" i="20"/>
  <c r="U1014" i="20"/>
  <c r="T1014" i="20"/>
  <c r="S1014" i="20"/>
  <c r="R1014" i="20"/>
  <c r="W1013" i="20"/>
  <c r="V1013" i="20"/>
  <c r="U1013" i="20"/>
  <c r="T1013" i="20"/>
  <c r="S1013" i="20"/>
  <c r="R1013" i="20"/>
  <c r="W1012" i="20"/>
  <c r="V1012" i="20"/>
  <c r="U1012" i="20"/>
  <c r="T1012" i="20"/>
  <c r="S1012" i="20"/>
  <c r="R1012" i="20"/>
  <c r="W1011" i="20"/>
  <c r="V1011" i="20"/>
  <c r="U1011" i="20"/>
  <c r="T1011" i="20"/>
  <c r="S1011" i="20"/>
  <c r="R1011" i="20"/>
  <c r="W1010" i="20"/>
  <c r="V1010" i="20"/>
  <c r="U1010" i="20"/>
  <c r="T1010" i="20"/>
  <c r="S1010" i="20"/>
  <c r="R1010" i="20"/>
  <c r="W1009" i="20"/>
  <c r="V1009" i="20"/>
  <c r="U1009" i="20"/>
  <c r="T1009" i="20"/>
  <c r="S1009" i="20"/>
  <c r="R1009" i="20"/>
  <c r="W1008" i="20"/>
  <c r="V1008" i="20"/>
  <c r="U1008" i="20"/>
  <c r="T1008" i="20"/>
  <c r="S1008" i="20"/>
  <c r="R1008" i="20"/>
  <c r="W1007" i="20"/>
  <c r="V1007" i="20"/>
  <c r="U1007" i="20"/>
  <c r="T1007" i="20"/>
  <c r="S1007" i="20"/>
  <c r="R1007" i="20"/>
  <c r="W1006" i="20"/>
  <c r="V1006" i="20"/>
  <c r="U1006" i="20"/>
  <c r="T1006" i="20"/>
  <c r="S1006" i="20"/>
  <c r="R1006" i="20"/>
  <c r="W1005" i="20"/>
  <c r="V1005" i="20"/>
  <c r="U1005" i="20"/>
  <c r="T1005" i="20"/>
  <c r="S1005" i="20"/>
  <c r="R1005" i="20"/>
  <c r="W1004" i="20"/>
  <c r="V1004" i="20"/>
  <c r="U1004" i="20"/>
  <c r="T1004" i="20"/>
  <c r="S1004" i="20"/>
  <c r="R1004" i="20"/>
  <c r="W1003" i="20"/>
  <c r="V1003" i="20"/>
  <c r="U1003" i="20"/>
  <c r="T1003" i="20"/>
  <c r="S1003" i="20"/>
  <c r="R1003" i="20"/>
  <c r="W1002" i="20"/>
  <c r="V1002" i="20"/>
  <c r="U1002" i="20"/>
  <c r="T1002" i="20"/>
  <c r="S1002" i="20"/>
  <c r="R1002" i="20"/>
  <c r="W1001" i="20"/>
  <c r="V1001" i="20"/>
  <c r="U1001" i="20"/>
  <c r="T1001" i="20"/>
  <c r="S1001" i="20"/>
  <c r="R1001" i="20"/>
  <c r="W1000" i="20"/>
  <c r="V1000" i="20"/>
  <c r="U1000" i="20"/>
  <c r="T1000" i="20"/>
  <c r="S1000" i="20"/>
  <c r="R1000" i="20"/>
  <c r="W994" i="20"/>
  <c r="V994" i="20"/>
  <c r="U994" i="20"/>
  <c r="T994" i="20"/>
  <c r="S994" i="20"/>
  <c r="R994" i="20"/>
  <c r="W993" i="20"/>
  <c r="V993" i="20"/>
  <c r="U993" i="20"/>
  <c r="T993" i="20"/>
  <c r="S993" i="20"/>
  <c r="R993" i="20"/>
  <c r="W992" i="20"/>
  <c r="V992" i="20"/>
  <c r="U992" i="20"/>
  <c r="T992" i="20"/>
  <c r="S992" i="20"/>
  <c r="R992" i="20"/>
  <c r="W991" i="20"/>
  <c r="V991" i="20"/>
  <c r="U991" i="20"/>
  <c r="T991" i="20"/>
  <c r="S991" i="20"/>
  <c r="R991" i="20"/>
  <c r="W990" i="20"/>
  <c r="V990" i="20"/>
  <c r="U990" i="20"/>
  <c r="T990" i="20"/>
  <c r="S990" i="20"/>
  <c r="R990" i="20"/>
  <c r="W989" i="20"/>
  <c r="V989" i="20"/>
  <c r="U989" i="20"/>
  <c r="T989" i="20"/>
  <c r="S989" i="20"/>
  <c r="R989" i="20"/>
  <c r="W988" i="20"/>
  <c r="V988" i="20"/>
  <c r="U988" i="20"/>
  <c r="T988" i="20"/>
  <c r="S988" i="20"/>
  <c r="R988" i="20"/>
  <c r="W987" i="20"/>
  <c r="V987" i="20"/>
  <c r="U987" i="20"/>
  <c r="T987" i="20"/>
  <c r="S987" i="20"/>
  <c r="R987" i="20"/>
  <c r="W986" i="20"/>
  <c r="V986" i="20"/>
  <c r="U986" i="20"/>
  <c r="T986" i="20"/>
  <c r="S986" i="20"/>
  <c r="R986" i="20"/>
  <c r="W985" i="20"/>
  <c r="V985" i="20"/>
  <c r="U985" i="20"/>
  <c r="T985" i="20"/>
  <c r="S985" i="20"/>
  <c r="R985" i="20"/>
  <c r="W984" i="20"/>
  <c r="V984" i="20"/>
  <c r="U984" i="20"/>
  <c r="T984" i="20"/>
  <c r="S984" i="20"/>
  <c r="R984" i="20"/>
  <c r="W983" i="20"/>
  <c r="V983" i="20"/>
  <c r="U983" i="20"/>
  <c r="T983" i="20"/>
  <c r="S983" i="20"/>
  <c r="R983" i="20"/>
  <c r="W982" i="20"/>
  <c r="V982" i="20"/>
  <c r="U982" i="20"/>
  <c r="T982" i="20"/>
  <c r="S982" i="20"/>
  <c r="R982" i="20"/>
  <c r="W981" i="20"/>
  <c r="V981" i="20"/>
  <c r="U981" i="20"/>
  <c r="T981" i="20"/>
  <c r="S981" i="20"/>
  <c r="R981" i="20"/>
  <c r="W980" i="20"/>
  <c r="V980" i="20"/>
  <c r="U980" i="20"/>
  <c r="T980" i="20"/>
  <c r="S980" i="20"/>
  <c r="R980" i="20"/>
  <c r="W979" i="20"/>
  <c r="V979" i="20"/>
  <c r="U979" i="20"/>
  <c r="T979" i="20"/>
  <c r="S979" i="20"/>
  <c r="R979" i="20"/>
  <c r="W978" i="20"/>
  <c r="V978" i="20"/>
  <c r="U978" i="20"/>
  <c r="T978" i="20"/>
  <c r="S978" i="20"/>
  <c r="R978" i="20"/>
  <c r="W977" i="20"/>
  <c r="V977" i="20"/>
  <c r="U977" i="20"/>
  <c r="T977" i="20"/>
  <c r="S977" i="20"/>
  <c r="R977" i="20"/>
  <c r="W976" i="20"/>
  <c r="V976" i="20"/>
  <c r="U976" i="20"/>
  <c r="T976" i="20"/>
  <c r="S976" i="20"/>
  <c r="R976" i="20"/>
  <c r="W975" i="20"/>
  <c r="V975" i="20"/>
  <c r="U975" i="20"/>
  <c r="T975" i="20"/>
  <c r="S975" i="20"/>
  <c r="R975" i="20"/>
  <c r="W974" i="20"/>
  <c r="V974" i="20"/>
  <c r="U974" i="20"/>
  <c r="T974" i="20"/>
  <c r="S974" i="20"/>
  <c r="R974" i="20"/>
  <c r="W973" i="20"/>
  <c r="V973" i="20"/>
  <c r="U973" i="20"/>
  <c r="T973" i="20"/>
  <c r="S973" i="20"/>
  <c r="R973" i="20"/>
  <c r="W972" i="20"/>
  <c r="V972" i="20"/>
  <c r="U972" i="20"/>
  <c r="T972" i="20"/>
  <c r="S972" i="20"/>
  <c r="R972" i="20"/>
  <c r="W971" i="20"/>
  <c r="V971" i="20"/>
  <c r="U971" i="20"/>
  <c r="T971" i="20"/>
  <c r="S971" i="20"/>
  <c r="R971" i="20"/>
  <c r="W970" i="20"/>
  <c r="V970" i="20"/>
  <c r="U970" i="20"/>
  <c r="T970" i="20"/>
  <c r="S970" i="20"/>
  <c r="R970" i="20"/>
  <c r="W969" i="20"/>
  <c r="V969" i="20"/>
  <c r="U969" i="20"/>
  <c r="T969" i="20"/>
  <c r="S969" i="20"/>
  <c r="R969" i="20"/>
  <c r="W968" i="20"/>
  <c r="V968" i="20"/>
  <c r="U968" i="20"/>
  <c r="T968" i="20"/>
  <c r="S968" i="20"/>
  <c r="R968" i="20"/>
  <c r="W967" i="20"/>
  <c r="V967" i="20"/>
  <c r="U967" i="20"/>
  <c r="T967" i="20"/>
  <c r="S967" i="20"/>
  <c r="R967" i="20"/>
  <c r="W966" i="20"/>
  <c r="V966" i="20"/>
  <c r="U966" i="20"/>
  <c r="T966" i="20"/>
  <c r="S966" i="20"/>
  <c r="R966" i="20"/>
  <c r="W965" i="20"/>
  <c r="V965" i="20"/>
  <c r="U965" i="20"/>
  <c r="T965" i="20"/>
  <c r="S965" i="20"/>
  <c r="R965" i="20"/>
  <c r="W931" i="20"/>
  <c r="V931" i="20"/>
  <c r="U931" i="20"/>
  <c r="T931" i="20"/>
  <c r="S931" i="20"/>
  <c r="R931" i="20"/>
  <c r="W930" i="20"/>
  <c r="V930" i="20"/>
  <c r="U930" i="20"/>
  <c r="T930" i="20"/>
  <c r="S930" i="20"/>
  <c r="R930" i="20"/>
  <c r="W929" i="20"/>
  <c r="V929" i="20"/>
  <c r="U929" i="20"/>
  <c r="T929" i="20"/>
  <c r="S929" i="20"/>
  <c r="R929" i="20"/>
  <c r="W928" i="20"/>
  <c r="V928" i="20"/>
  <c r="U928" i="20"/>
  <c r="T928" i="20"/>
  <c r="S928" i="20"/>
  <c r="R928" i="20"/>
  <c r="W927" i="20"/>
  <c r="V927" i="20"/>
  <c r="U927" i="20"/>
  <c r="T927" i="20"/>
  <c r="S927" i="20"/>
  <c r="R927" i="20"/>
  <c r="W926" i="20"/>
  <c r="V926" i="20"/>
  <c r="U926" i="20"/>
  <c r="T926" i="20"/>
  <c r="S926" i="20"/>
  <c r="R926" i="20"/>
  <c r="W925" i="20"/>
  <c r="V925" i="20"/>
  <c r="U925" i="20"/>
  <c r="T925" i="20"/>
  <c r="S925" i="20"/>
  <c r="R925" i="20"/>
  <c r="W924" i="20"/>
  <c r="V924" i="20"/>
  <c r="U924" i="20"/>
  <c r="T924" i="20"/>
  <c r="S924" i="20"/>
  <c r="R924" i="20"/>
  <c r="W923" i="20"/>
  <c r="V923" i="20"/>
  <c r="U923" i="20"/>
  <c r="T923" i="20"/>
  <c r="S923" i="20"/>
  <c r="R923" i="20"/>
  <c r="W922" i="20"/>
  <c r="V922" i="20"/>
  <c r="U922" i="20"/>
  <c r="T922" i="20"/>
  <c r="S922" i="20"/>
  <c r="R922" i="20"/>
  <c r="W921" i="20"/>
  <c r="V921" i="20"/>
  <c r="U921" i="20"/>
  <c r="T921" i="20"/>
  <c r="S921" i="20"/>
  <c r="R921" i="20"/>
  <c r="W920" i="20"/>
  <c r="V920" i="20"/>
  <c r="U920" i="20"/>
  <c r="T920" i="20"/>
  <c r="S920" i="20"/>
  <c r="R920" i="20"/>
  <c r="W919" i="20"/>
  <c r="V919" i="20"/>
  <c r="U919" i="20"/>
  <c r="T919" i="20"/>
  <c r="S919" i="20"/>
  <c r="R919" i="20"/>
  <c r="W918" i="20"/>
  <c r="V918" i="20"/>
  <c r="U918" i="20"/>
  <c r="T918" i="20"/>
  <c r="S918" i="20"/>
  <c r="R918" i="20"/>
  <c r="W917" i="20"/>
  <c r="V917" i="20"/>
  <c r="U917" i="20"/>
  <c r="T917" i="20"/>
  <c r="S917" i="20"/>
  <c r="R917" i="20"/>
  <c r="W916" i="20"/>
  <c r="V916" i="20"/>
  <c r="U916" i="20"/>
  <c r="T916" i="20"/>
  <c r="S916" i="20"/>
  <c r="R916" i="20"/>
  <c r="W915" i="20"/>
  <c r="V915" i="20"/>
  <c r="U915" i="20"/>
  <c r="T915" i="20"/>
  <c r="S915" i="20"/>
  <c r="R915" i="20"/>
  <c r="W914" i="20"/>
  <c r="V914" i="20"/>
  <c r="U914" i="20"/>
  <c r="T914" i="20"/>
  <c r="S914" i="20"/>
  <c r="R914" i="20"/>
  <c r="W913" i="20"/>
  <c r="V913" i="20"/>
  <c r="U913" i="20"/>
  <c r="T913" i="20"/>
  <c r="S913" i="20"/>
  <c r="R913" i="20"/>
  <c r="W912" i="20"/>
  <c r="V912" i="20"/>
  <c r="U912" i="20"/>
  <c r="T912" i="20"/>
  <c r="S912" i="20"/>
  <c r="R912" i="20"/>
  <c r="W911" i="20"/>
  <c r="V911" i="20"/>
  <c r="U911" i="20"/>
  <c r="T911" i="20"/>
  <c r="S911" i="20"/>
  <c r="R911" i="20"/>
  <c r="W910" i="20"/>
  <c r="V910" i="20"/>
  <c r="U910" i="20"/>
  <c r="T910" i="20"/>
  <c r="S910" i="20"/>
  <c r="R910" i="20"/>
  <c r="W909" i="20"/>
  <c r="V909" i="20"/>
  <c r="U909" i="20"/>
  <c r="T909" i="20"/>
  <c r="S909" i="20"/>
  <c r="R909" i="20"/>
  <c r="W908" i="20"/>
  <c r="V908" i="20"/>
  <c r="U908" i="20"/>
  <c r="T908" i="20"/>
  <c r="S908" i="20"/>
  <c r="R908" i="20"/>
  <c r="W907" i="20"/>
  <c r="V907" i="20"/>
  <c r="U907" i="20"/>
  <c r="T907" i="20"/>
  <c r="S907" i="20"/>
  <c r="R907" i="20"/>
  <c r="W906" i="20"/>
  <c r="V906" i="20"/>
  <c r="U906" i="20"/>
  <c r="T906" i="20"/>
  <c r="S906" i="20"/>
  <c r="R906" i="20"/>
  <c r="W905" i="20"/>
  <c r="V905" i="20"/>
  <c r="U905" i="20"/>
  <c r="T905" i="20"/>
  <c r="S905" i="20"/>
  <c r="R905" i="20"/>
  <c r="W904" i="20"/>
  <c r="V904" i="20"/>
  <c r="U904" i="20"/>
  <c r="T904" i="20"/>
  <c r="S904" i="20"/>
  <c r="R904" i="20"/>
  <c r="W903" i="20"/>
  <c r="V903" i="20"/>
  <c r="U903" i="20"/>
  <c r="T903" i="20"/>
  <c r="S903" i="20"/>
  <c r="R903" i="20"/>
  <c r="W902" i="20"/>
  <c r="V902" i="20"/>
  <c r="U902" i="20"/>
  <c r="T902" i="20"/>
  <c r="S902" i="20"/>
  <c r="R902" i="20"/>
  <c r="W901" i="20"/>
  <c r="V901" i="20"/>
  <c r="U901" i="20"/>
  <c r="T901" i="20"/>
  <c r="S901" i="20"/>
  <c r="R901" i="20"/>
  <c r="W900" i="20"/>
  <c r="V900" i="20"/>
  <c r="U900" i="20"/>
  <c r="T900" i="20"/>
  <c r="S900" i="20"/>
  <c r="R900" i="20"/>
  <c r="W899" i="20"/>
  <c r="V899" i="20"/>
  <c r="U899" i="20"/>
  <c r="T899" i="20"/>
  <c r="S899" i="20"/>
  <c r="R899" i="20"/>
  <c r="W898" i="20"/>
  <c r="V898" i="20"/>
  <c r="U898" i="20"/>
  <c r="T898" i="20"/>
  <c r="S898" i="20"/>
  <c r="R898" i="20"/>
  <c r="W897" i="20"/>
  <c r="V897" i="20"/>
  <c r="U897" i="20"/>
  <c r="T897" i="20"/>
  <c r="S897" i="20"/>
  <c r="R897" i="20"/>
  <c r="W896" i="20"/>
  <c r="V896" i="20"/>
  <c r="U896" i="20"/>
  <c r="T896" i="20"/>
  <c r="S896" i="20"/>
  <c r="R896" i="20"/>
  <c r="W895" i="20"/>
  <c r="V895" i="20"/>
  <c r="U895" i="20"/>
  <c r="T895" i="20"/>
  <c r="S895" i="20"/>
  <c r="R895" i="20"/>
  <c r="W894" i="20"/>
  <c r="V894" i="20"/>
  <c r="U894" i="20"/>
  <c r="T894" i="20"/>
  <c r="S894" i="20"/>
  <c r="R894" i="20"/>
  <c r="W893" i="20"/>
  <c r="V893" i="20"/>
  <c r="U893" i="20"/>
  <c r="T893" i="20"/>
  <c r="S893" i="20"/>
  <c r="R893" i="20"/>
  <c r="W892" i="20"/>
  <c r="V892" i="20"/>
  <c r="U892" i="20"/>
  <c r="T892" i="20"/>
  <c r="S892" i="20"/>
  <c r="R892" i="20"/>
  <c r="W891" i="20"/>
  <c r="V891" i="20"/>
  <c r="U891" i="20"/>
  <c r="T891" i="20"/>
  <c r="S891" i="20"/>
  <c r="R891" i="20"/>
  <c r="W890" i="20"/>
  <c r="V890" i="20"/>
  <c r="U890" i="20"/>
  <c r="T890" i="20"/>
  <c r="S890" i="20"/>
  <c r="R890" i="20"/>
  <c r="W889" i="20"/>
  <c r="V889" i="20"/>
  <c r="U889" i="20"/>
  <c r="T889" i="20"/>
  <c r="S889" i="20"/>
  <c r="R889" i="20"/>
  <c r="W888" i="20"/>
  <c r="V888" i="20"/>
  <c r="U888" i="20"/>
  <c r="T888" i="20"/>
  <c r="S888" i="20"/>
  <c r="R888" i="20"/>
  <c r="W887" i="20"/>
  <c r="V887" i="20"/>
  <c r="U887" i="20"/>
  <c r="T887" i="20"/>
  <c r="S887" i="20"/>
  <c r="R887" i="20"/>
  <c r="W886" i="20"/>
  <c r="V886" i="20"/>
  <c r="U886" i="20"/>
  <c r="T886" i="20"/>
  <c r="S886" i="20"/>
  <c r="R886" i="20"/>
  <c r="W842" i="20"/>
  <c r="V842" i="20"/>
  <c r="U842" i="20"/>
  <c r="T842" i="20"/>
  <c r="S842" i="20"/>
  <c r="R842" i="20"/>
  <c r="W841" i="20"/>
  <c r="V841" i="20"/>
  <c r="U841" i="20"/>
  <c r="T841" i="20"/>
  <c r="S841" i="20"/>
  <c r="R841" i="20"/>
  <c r="W840" i="20"/>
  <c r="V840" i="20"/>
  <c r="U840" i="20"/>
  <c r="T840" i="20"/>
  <c r="S840" i="20"/>
  <c r="R840" i="20"/>
  <c r="W839" i="20"/>
  <c r="V839" i="20"/>
  <c r="U839" i="20"/>
  <c r="T839" i="20"/>
  <c r="S839" i="20"/>
  <c r="R839" i="20"/>
  <c r="W838" i="20"/>
  <c r="V838" i="20"/>
  <c r="U838" i="20"/>
  <c r="T838" i="20"/>
  <c r="S838" i="20"/>
  <c r="R838" i="20"/>
  <c r="W837" i="20"/>
  <c r="V837" i="20"/>
  <c r="U837" i="20"/>
  <c r="T837" i="20"/>
  <c r="S837" i="20"/>
  <c r="R837" i="20"/>
  <c r="W836" i="20"/>
  <c r="V836" i="20"/>
  <c r="U836" i="20"/>
  <c r="T836" i="20"/>
  <c r="S836" i="20"/>
  <c r="R836" i="20"/>
  <c r="W835" i="20"/>
  <c r="V835" i="20"/>
  <c r="U835" i="20"/>
  <c r="T835" i="20"/>
  <c r="S835" i="20"/>
  <c r="R835" i="20"/>
  <c r="W834" i="20"/>
  <c r="V834" i="20"/>
  <c r="U834" i="20"/>
  <c r="T834" i="20"/>
  <c r="S834" i="20"/>
  <c r="R834" i="20"/>
  <c r="W833" i="20"/>
  <c r="V833" i="20"/>
  <c r="U833" i="20"/>
  <c r="T833" i="20"/>
  <c r="S833" i="20"/>
  <c r="R833" i="20"/>
  <c r="W832" i="20"/>
  <c r="V832" i="20"/>
  <c r="U832" i="20"/>
  <c r="T832" i="20"/>
  <c r="S832" i="20"/>
  <c r="R832" i="20"/>
  <c r="W831" i="20"/>
  <c r="V831" i="20"/>
  <c r="U831" i="20"/>
  <c r="T831" i="20"/>
  <c r="S831" i="20"/>
  <c r="R831" i="20"/>
  <c r="W830" i="20"/>
  <c r="V830" i="20"/>
  <c r="U830" i="20"/>
  <c r="T830" i="20"/>
  <c r="S830" i="20"/>
  <c r="R830" i="20"/>
  <c r="W829" i="20"/>
  <c r="V829" i="20"/>
  <c r="U829" i="20"/>
  <c r="T829" i="20"/>
  <c r="S829" i="20"/>
  <c r="R829" i="20"/>
  <c r="W828" i="20"/>
  <c r="V828" i="20"/>
  <c r="U828" i="20"/>
  <c r="T828" i="20"/>
  <c r="S828" i="20"/>
  <c r="R828" i="20"/>
  <c r="W827" i="20"/>
  <c r="V827" i="20"/>
  <c r="U827" i="20"/>
  <c r="T827" i="20"/>
  <c r="S827" i="20"/>
  <c r="R827" i="20"/>
  <c r="W826" i="20"/>
  <c r="V826" i="20"/>
  <c r="U826" i="20"/>
  <c r="T826" i="20"/>
  <c r="S826" i="20"/>
  <c r="R826" i="20"/>
  <c r="W825" i="20"/>
  <c r="V825" i="20"/>
  <c r="U825" i="20"/>
  <c r="T825" i="20"/>
  <c r="S825" i="20"/>
  <c r="R825" i="20"/>
  <c r="W824" i="20"/>
  <c r="V824" i="20"/>
  <c r="U824" i="20"/>
  <c r="T824" i="20"/>
  <c r="S824" i="20"/>
  <c r="R824" i="20"/>
  <c r="W823" i="20"/>
  <c r="V823" i="20"/>
  <c r="U823" i="20"/>
  <c r="T823" i="20"/>
  <c r="S823" i="20"/>
  <c r="R823" i="20"/>
  <c r="W822" i="20"/>
  <c r="V822" i="20"/>
  <c r="U822" i="20"/>
  <c r="T822" i="20"/>
  <c r="S822" i="20"/>
  <c r="R822" i="20"/>
  <c r="W821" i="20"/>
  <c r="V821" i="20"/>
  <c r="U821" i="20"/>
  <c r="T821" i="20"/>
  <c r="S821" i="20"/>
  <c r="R821" i="20"/>
  <c r="W820" i="20"/>
  <c r="V820" i="20"/>
  <c r="U820" i="20"/>
  <c r="T820" i="20"/>
  <c r="S820" i="20"/>
  <c r="R820" i="20"/>
  <c r="W819" i="20"/>
  <c r="V819" i="20"/>
  <c r="U819" i="20"/>
  <c r="T819" i="20"/>
  <c r="S819" i="20"/>
  <c r="R819" i="20"/>
  <c r="W818" i="20"/>
  <c r="V818" i="20"/>
  <c r="U818" i="20"/>
  <c r="T818" i="20"/>
  <c r="S818" i="20"/>
  <c r="R818" i="20"/>
  <c r="W817" i="20"/>
  <c r="V817" i="20"/>
  <c r="U817" i="20"/>
  <c r="T817" i="20"/>
  <c r="S817" i="20"/>
  <c r="R817" i="20"/>
  <c r="W816" i="20"/>
  <c r="V816" i="20"/>
  <c r="U816" i="20"/>
  <c r="T816" i="20"/>
  <c r="S816" i="20"/>
  <c r="R816" i="20"/>
  <c r="W815" i="20"/>
  <c r="V815" i="20"/>
  <c r="U815" i="20"/>
  <c r="T815" i="20"/>
  <c r="S815" i="20"/>
  <c r="R815" i="20"/>
  <c r="W814" i="20"/>
  <c r="V814" i="20"/>
  <c r="U814" i="20"/>
  <c r="T814" i="20"/>
  <c r="S814" i="20"/>
  <c r="R814" i="20"/>
  <c r="W813" i="20"/>
  <c r="V813" i="20"/>
  <c r="U813" i="20"/>
  <c r="T813" i="20"/>
  <c r="S813" i="20"/>
  <c r="R813" i="20"/>
  <c r="W812" i="20"/>
  <c r="V812" i="20"/>
  <c r="U812" i="20"/>
  <c r="T812" i="20"/>
  <c r="S812" i="20"/>
  <c r="R812" i="20"/>
  <c r="W811" i="20"/>
  <c r="V811" i="20"/>
  <c r="U811" i="20"/>
  <c r="T811" i="20"/>
  <c r="S811" i="20"/>
  <c r="R811" i="20"/>
  <c r="W810" i="20"/>
  <c r="V810" i="20"/>
  <c r="U810" i="20"/>
  <c r="T810" i="20"/>
  <c r="S810" i="20"/>
  <c r="R810" i="20"/>
  <c r="W809" i="20"/>
  <c r="V809" i="20"/>
  <c r="U809" i="20"/>
  <c r="T809" i="20"/>
  <c r="S809" i="20"/>
  <c r="R809" i="20"/>
  <c r="W808" i="20"/>
  <c r="V808" i="20"/>
  <c r="U808" i="20"/>
  <c r="T808" i="20"/>
  <c r="S808" i="20"/>
  <c r="R808" i="20"/>
  <c r="W807" i="20"/>
  <c r="V807" i="20"/>
  <c r="U807" i="20"/>
  <c r="T807" i="20"/>
  <c r="S807" i="20"/>
  <c r="R807" i="20"/>
  <c r="W806" i="20"/>
  <c r="V806" i="20"/>
  <c r="U806" i="20"/>
  <c r="T806" i="20"/>
  <c r="S806" i="20"/>
  <c r="R806" i="20"/>
  <c r="W805" i="20"/>
  <c r="V805" i="20"/>
  <c r="U805" i="20"/>
  <c r="T805" i="20"/>
  <c r="S805" i="20"/>
  <c r="R805" i="20"/>
  <c r="W804" i="20"/>
  <c r="V804" i="20"/>
  <c r="U804" i="20"/>
  <c r="T804" i="20"/>
  <c r="S804" i="20"/>
  <c r="R804" i="20"/>
  <c r="W803" i="20"/>
  <c r="V803" i="20"/>
  <c r="U803" i="20"/>
  <c r="T803" i="20"/>
  <c r="S803" i="20"/>
  <c r="R803" i="20"/>
  <c r="W802" i="20"/>
  <c r="V802" i="20"/>
  <c r="U802" i="20"/>
  <c r="T802" i="20"/>
  <c r="S802" i="20"/>
  <c r="R802" i="20"/>
  <c r="W801" i="20"/>
  <c r="V801" i="20"/>
  <c r="U801" i="20"/>
  <c r="T801" i="20"/>
  <c r="S801" i="20"/>
  <c r="R801" i="20"/>
  <c r="W800" i="20"/>
  <c r="V800" i="20"/>
  <c r="U800" i="20"/>
  <c r="T800" i="20"/>
  <c r="S800" i="20"/>
  <c r="R800" i="20"/>
  <c r="W799" i="20"/>
  <c r="V799" i="20"/>
  <c r="U799" i="20"/>
  <c r="T799" i="20"/>
  <c r="S799" i="20"/>
  <c r="R799" i="20"/>
  <c r="W798" i="20"/>
  <c r="V798" i="20"/>
  <c r="U798" i="20"/>
  <c r="T798" i="20"/>
  <c r="S798" i="20"/>
  <c r="R798" i="20"/>
  <c r="W797" i="20"/>
  <c r="V797" i="20"/>
  <c r="U797" i="20"/>
  <c r="T797" i="20"/>
  <c r="S797" i="20"/>
  <c r="R797" i="20"/>
  <c r="W796" i="20"/>
  <c r="V796" i="20"/>
  <c r="U796" i="20"/>
  <c r="T796" i="20"/>
  <c r="S796" i="20"/>
  <c r="R796" i="20"/>
  <c r="W795" i="20"/>
  <c r="V795" i="20"/>
  <c r="U795" i="20"/>
  <c r="T795" i="20"/>
  <c r="S795" i="20"/>
  <c r="R795" i="20"/>
  <c r="W794" i="20"/>
  <c r="V794" i="20"/>
  <c r="U794" i="20"/>
  <c r="T794" i="20"/>
  <c r="S794" i="20"/>
  <c r="R794" i="20"/>
  <c r="W793" i="20"/>
  <c r="V793" i="20"/>
  <c r="U793" i="20"/>
  <c r="T793" i="20"/>
  <c r="S793" i="20"/>
  <c r="R793" i="20"/>
  <c r="W792" i="20"/>
  <c r="V792" i="20"/>
  <c r="U792" i="20"/>
  <c r="T792" i="20"/>
  <c r="S792" i="20"/>
  <c r="R792" i="20"/>
  <c r="W791" i="20"/>
  <c r="V791" i="20"/>
  <c r="U791" i="20"/>
  <c r="T791" i="20"/>
  <c r="S791" i="20"/>
  <c r="R791" i="20"/>
  <c r="W790" i="20"/>
  <c r="V790" i="20"/>
  <c r="U790" i="20"/>
  <c r="T790" i="20"/>
  <c r="S790" i="20"/>
  <c r="R790" i="20"/>
  <c r="W789" i="20"/>
  <c r="V789" i="20"/>
  <c r="U789" i="20"/>
  <c r="T789" i="20"/>
  <c r="S789" i="20"/>
  <c r="R789" i="20"/>
  <c r="W788" i="20"/>
  <c r="V788" i="20"/>
  <c r="U788" i="20"/>
  <c r="T788" i="20"/>
  <c r="S788" i="20"/>
  <c r="R788" i="20"/>
  <c r="W787" i="20"/>
  <c r="V787" i="20"/>
  <c r="U787" i="20"/>
  <c r="T787" i="20"/>
  <c r="S787" i="20"/>
  <c r="R787" i="20"/>
  <c r="W786" i="20"/>
  <c r="V786" i="20"/>
  <c r="U786" i="20"/>
  <c r="T786" i="20"/>
  <c r="S786" i="20"/>
  <c r="R786" i="20"/>
  <c r="W785" i="20"/>
  <c r="V785" i="20"/>
  <c r="U785" i="20"/>
  <c r="T785" i="20"/>
  <c r="S785" i="20"/>
  <c r="R785" i="20"/>
  <c r="W784" i="20"/>
  <c r="V784" i="20"/>
  <c r="U784" i="20"/>
  <c r="T784" i="20"/>
  <c r="S784" i="20"/>
  <c r="R784" i="20"/>
  <c r="W783" i="20"/>
  <c r="V783" i="20"/>
  <c r="U783" i="20"/>
  <c r="T783" i="20"/>
  <c r="S783" i="20"/>
  <c r="R783" i="20"/>
  <c r="W782" i="20"/>
  <c r="V782" i="20"/>
  <c r="U782" i="20"/>
  <c r="T782" i="20"/>
  <c r="S782" i="20"/>
  <c r="R782" i="20"/>
  <c r="W781" i="20"/>
  <c r="V781" i="20"/>
  <c r="U781" i="20"/>
  <c r="T781" i="20"/>
  <c r="S781" i="20"/>
  <c r="R781" i="20"/>
  <c r="W780" i="20"/>
  <c r="V780" i="20"/>
  <c r="U780" i="20"/>
  <c r="T780" i="20"/>
  <c r="S780" i="20"/>
  <c r="R780" i="20"/>
  <c r="W779" i="20"/>
  <c r="V779" i="20"/>
  <c r="U779" i="20"/>
  <c r="T779" i="20"/>
  <c r="S779" i="20"/>
  <c r="R779" i="20"/>
  <c r="W778" i="20"/>
  <c r="V778" i="20"/>
  <c r="U778" i="20"/>
  <c r="T778" i="20"/>
  <c r="S778" i="20"/>
  <c r="R778" i="20"/>
  <c r="W777" i="20"/>
  <c r="V777" i="20"/>
  <c r="U777" i="20"/>
  <c r="T777" i="20"/>
  <c r="S777" i="20"/>
  <c r="R777" i="20"/>
  <c r="W776" i="20"/>
  <c r="V776" i="20"/>
  <c r="U776" i="20"/>
  <c r="T776" i="20"/>
  <c r="S776" i="20"/>
  <c r="R776" i="20"/>
  <c r="W775" i="20"/>
  <c r="V775" i="20"/>
  <c r="U775" i="20"/>
  <c r="T775" i="20"/>
  <c r="S775" i="20"/>
  <c r="R775" i="20"/>
  <c r="W774" i="20"/>
  <c r="V774" i="20"/>
  <c r="U774" i="20"/>
  <c r="T774" i="20"/>
  <c r="S774" i="20"/>
  <c r="R774" i="20"/>
  <c r="W740" i="20"/>
  <c r="V740" i="20"/>
  <c r="U740" i="20"/>
  <c r="T740" i="20"/>
  <c r="S740" i="20"/>
  <c r="R740" i="20"/>
  <c r="W739" i="20"/>
  <c r="V739" i="20"/>
  <c r="U739" i="20"/>
  <c r="T739" i="20"/>
  <c r="S739" i="20"/>
  <c r="R739" i="20"/>
  <c r="W738" i="20"/>
  <c r="V738" i="20"/>
  <c r="U738" i="20"/>
  <c r="T738" i="20"/>
  <c r="S738" i="20"/>
  <c r="R738" i="20"/>
  <c r="W737" i="20"/>
  <c r="V737" i="20"/>
  <c r="U737" i="20"/>
  <c r="T737" i="20"/>
  <c r="S737" i="20"/>
  <c r="R737" i="20"/>
  <c r="W736" i="20"/>
  <c r="V736" i="20"/>
  <c r="U736" i="20"/>
  <c r="T736" i="20"/>
  <c r="S736" i="20"/>
  <c r="R736" i="20"/>
  <c r="W735" i="20"/>
  <c r="V735" i="20"/>
  <c r="U735" i="20"/>
  <c r="T735" i="20"/>
  <c r="S735" i="20"/>
  <c r="R735" i="20"/>
  <c r="W734" i="20"/>
  <c r="V734" i="20"/>
  <c r="U734" i="20"/>
  <c r="T734" i="20"/>
  <c r="S734" i="20"/>
  <c r="R734" i="20"/>
  <c r="W632" i="20"/>
  <c r="V632" i="20"/>
  <c r="U632" i="20"/>
  <c r="T632" i="20"/>
  <c r="S632" i="20"/>
  <c r="R632" i="20"/>
  <c r="W631" i="20"/>
  <c r="V631" i="20"/>
  <c r="U631" i="20"/>
  <c r="T631" i="20"/>
  <c r="S631" i="20"/>
  <c r="R631" i="20"/>
  <c r="W630" i="20"/>
  <c r="V630" i="20"/>
  <c r="U630" i="20"/>
  <c r="T630" i="20"/>
  <c r="S630" i="20"/>
  <c r="R630" i="20"/>
  <c r="W629" i="20"/>
  <c r="V629" i="20"/>
  <c r="U629" i="20"/>
  <c r="T629" i="20"/>
  <c r="S629" i="20"/>
  <c r="R629" i="20"/>
  <c r="W628" i="20"/>
  <c r="V628" i="20"/>
  <c r="U628" i="20"/>
  <c r="T628" i="20"/>
  <c r="S628" i="20"/>
  <c r="R628" i="20"/>
  <c r="W627" i="20"/>
  <c r="V627" i="20"/>
  <c r="U627" i="20"/>
  <c r="T627" i="20"/>
  <c r="S627" i="20"/>
  <c r="R627" i="20"/>
  <c r="W626" i="20"/>
  <c r="V626" i="20"/>
  <c r="U626" i="20"/>
  <c r="T626" i="20"/>
  <c r="S626" i="20"/>
  <c r="R626" i="20"/>
  <c r="W625" i="20"/>
  <c r="V625" i="20"/>
  <c r="U625" i="20"/>
  <c r="T625" i="20"/>
  <c r="S625" i="20"/>
  <c r="R625" i="20"/>
  <c r="W624" i="20"/>
  <c r="V624" i="20"/>
  <c r="U624" i="20"/>
  <c r="T624" i="20"/>
  <c r="S624" i="20"/>
  <c r="R624" i="20"/>
  <c r="W623" i="20"/>
  <c r="V623" i="20"/>
  <c r="U623" i="20"/>
  <c r="T623" i="20"/>
  <c r="S623" i="20"/>
  <c r="R623" i="20"/>
  <c r="W622" i="20"/>
  <c r="V622" i="20"/>
  <c r="U622" i="20"/>
  <c r="T622" i="20"/>
  <c r="S622" i="20"/>
  <c r="R622" i="20"/>
  <c r="W621" i="20"/>
  <c r="V621" i="20"/>
  <c r="U621" i="20"/>
  <c r="T621" i="20"/>
  <c r="S621" i="20"/>
  <c r="R621" i="20"/>
  <c r="W620" i="20"/>
  <c r="V620" i="20"/>
  <c r="U620" i="20"/>
  <c r="T620" i="20"/>
  <c r="S620" i="20"/>
  <c r="R620" i="20"/>
  <c r="W619" i="20"/>
  <c r="V619" i="20"/>
  <c r="U619" i="20"/>
  <c r="T619" i="20"/>
  <c r="S619" i="20"/>
  <c r="R619" i="20"/>
  <c r="W618" i="20"/>
  <c r="V618" i="20"/>
  <c r="U618" i="20"/>
  <c r="T618" i="20"/>
  <c r="S618" i="20"/>
  <c r="R618" i="20"/>
  <c r="W617" i="20"/>
  <c r="V617" i="20"/>
  <c r="U617" i="20"/>
  <c r="T617" i="20"/>
  <c r="S617" i="20"/>
  <c r="R617" i="20"/>
  <c r="W616" i="20"/>
  <c r="V616" i="20"/>
  <c r="U616" i="20"/>
  <c r="T616" i="20"/>
  <c r="S616" i="20"/>
  <c r="R616" i="20"/>
  <c r="W615" i="20"/>
  <c r="V615" i="20"/>
  <c r="U615" i="20"/>
  <c r="T615" i="20"/>
  <c r="S615" i="20"/>
  <c r="R615" i="20"/>
  <c r="W614" i="20"/>
  <c r="V614" i="20"/>
  <c r="U614" i="20"/>
  <c r="T614" i="20"/>
  <c r="S614" i="20"/>
  <c r="R614" i="20"/>
  <c r="W613" i="20"/>
  <c r="V613" i="20"/>
  <c r="U613" i="20"/>
  <c r="T613" i="20"/>
  <c r="S613" i="20"/>
  <c r="R613" i="20"/>
  <c r="W612" i="20"/>
  <c r="V612" i="20"/>
  <c r="U612" i="20"/>
  <c r="T612" i="20"/>
  <c r="S612" i="20"/>
  <c r="R612" i="20"/>
  <c r="W611" i="20"/>
  <c r="V611" i="20"/>
  <c r="U611" i="20"/>
  <c r="T611" i="20"/>
  <c r="S611" i="20"/>
  <c r="R611" i="20"/>
  <c r="W610" i="20"/>
  <c r="V610" i="20"/>
  <c r="U610" i="20"/>
  <c r="T610" i="20"/>
  <c r="S610" i="20"/>
  <c r="R610" i="20"/>
  <c r="W609" i="20"/>
  <c r="V609" i="20"/>
  <c r="U609" i="20"/>
  <c r="T609" i="20"/>
  <c r="S609" i="20"/>
  <c r="R609" i="20"/>
  <c r="W608" i="20"/>
  <c r="V608" i="20"/>
  <c r="U608" i="20"/>
  <c r="T608" i="20"/>
  <c r="S608" i="20"/>
  <c r="R608" i="20"/>
  <c r="W607" i="20"/>
  <c r="V607" i="20"/>
  <c r="U607" i="20"/>
  <c r="T607" i="20"/>
  <c r="S607" i="20"/>
  <c r="R607" i="20"/>
  <c r="W606" i="20"/>
  <c r="V606" i="20"/>
  <c r="U606" i="20"/>
  <c r="T606" i="20"/>
  <c r="S606" i="20"/>
  <c r="R606" i="20"/>
  <c r="W605" i="20"/>
  <c r="V605" i="20"/>
  <c r="U605" i="20"/>
  <c r="T605" i="20"/>
  <c r="S605" i="20"/>
  <c r="R605" i="20"/>
  <c r="W604" i="20"/>
  <c r="V604" i="20"/>
  <c r="U604" i="20"/>
  <c r="T604" i="20"/>
  <c r="S604" i="20"/>
  <c r="R604" i="20"/>
  <c r="W603" i="20"/>
  <c r="V603" i="20"/>
  <c r="U603" i="20"/>
  <c r="T603" i="20"/>
  <c r="S603" i="20"/>
  <c r="R603" i="20"/>
  <c r="W602" i="20"/>
  <c r="V602" i="20"/>
  <c r="U602" i="20"/>
  <c r="T602" i="20"/>
  <c r="S602" i="20"/>
  <c r="R602" i="20"/>
  <c r="W601" i="20"/>
  <c r="V601" i="20"/>
  <c r="U601" i="20"/>
  <c r="T601" i="20"/>
  <c r="S601" i="20"/>
  <c r="R601" i="20"/>
  <c r="W600" i="20"/>
  <c r="V600" i="20"/>
  <c r="U600" i="20"/>
  <c r="T600" i="20"/>
  <c r="S600" i="20"/>
  <c r="R600" i="20"/>
  <c r="W599" i="20"/>
  <c r="V599" i="20"/>
  <c r="U599" i="20"/>
  <c r="T599" i="20"/>
  <c r="S599" i="20"/>
  <c r="R599" i="20"/>
  <c r="W598" i="20"/>
  <c r="V598" i="20"/>
  <c r="U598" i="20"/>
  <c r="T598" i="20"/>
  <c r="S598" i="20"/>
  <c r="R598" i="20"/>
  <c r="W597" i="20"/>
  <c r="V597" i="20"/>
  <c r="U597" i="20"/>
  <c r="T597" i="20"/>
  <c r="S597" i="20"/>
  <c r="R597" i="20"/>
  <c r="W596" i="20"/>
  <c r="V596" i="20"/>
  <c r="U596" i="20"/>
  <c r="T596" i="20"/>
  <c r="S596" i="20"/>
  <c r="R596" i="20"/>
  <c r="W595" i="20"/>
  <c r="V595" i="20"/>
  <c r="U595" i="20"/>
  <c r="T595" i="20"/>
  <c r="S595" i="20"/>
  <c r="R595" i="20"/>
  <c r="W594" i="20"/>
  <c r="V594" i="20"/>
  <c r="U594" i="20"/>
  <c r="T594" i="20"/>
  <c r="S594" i="20"/>
  <c r="R594" i="20"/>
  <c r="W593" i="20"/>
  <c r="V593" i="20"/>
  <c r="U593" i="20"/>
  <c r="T593" i="20"/>
  <c r="S593" i="20"/>
  <c r="R593" i="20"/>
  <c r="W592" i="20"/>
  <c r="V592" i="20"/>
  <c r="U592" i="20"/>
  <c r="T592" i="20"/>
  <c r="S592" i="20"/>
  <c r="R592" i="20"/>
  <c r="W591" i="20"/>
  <c r="V591" i="20"/>
  <c r="U591" i="20"/>
  <c r="T591" i="20"/>
  <c r="S591" i="20"/>
  <c r="R591" i="20"/>
  <c r="W590" i="20"/>
  <c r="V590" i="20"/>
  <c r="U590" i="20"/>
  <c r="T590" i="20"/>
  <c r="S590" i="20"/>
  <c r="R590" i="20"/>
  <c r="W589" i="20"/>
  <c r="V589" i="20"/>
  <c r="U589" i="20"/>
  <c r="T589" i="20"/>
  <c r="S589" i="20"/>
  <c r="R589" i="20"/>
  <c r="W588" i="20"/>
  <c r="V588" i="20"/>
  <c r="U588" i="20"/>
  <c r="T588" i="20"/>
  <c r="S588" i="20"/>
  <c r="R588" i="20"/>
  <c r="W587" i="20"/>
  <c r="V587" i="20"/>
  <c r="U587" i="20"/>
  <c r="T587" i="20"/>
  <c r="S587" i="20"/>
  <c r="R587" i="20"/>
  <c r="W586" i="20"/>
  <c r="V586" i="20"/>
  <c r="U586" i="20"/>
  <c r="T586" i="20"/>
  <c r="S586" i="20"/>
  <c r="R586" i="20"/>
  <c r="W585" i="20"/>
  <c r="V585" i="20"/>
  <c r="U585" i="20"/>
  <c r="T585" i="20"/>
  <c r="S585" i="20"/>
  <c r="R585" i="20"/>
  <c r="W584" i="20"/>
  <c r="V584" i="20"/>
  <c r="U584" i="20"/>
  <c r="T584" i="20"/>
  <c r="S584" i="20"/>
  <c r="R584" i="20"/>
  <c r="W583" i="20"/>
  <c r="V583" i="20"/>
  <c r="U583" i="20"/>
  <c r="T583" i="20"/>
  <c r="S583" i="20"/>
  <c r="R583" i="20"/>
  <c r="W582" i="20"/>
  <c r="V582" i="20"/>
  <c r="U582" i="20"/>
  <c r="T582" i="20"/>
  <c r="S582" i="20"/>
  <c r="R582" i="20"/>
  <c r="W581" i="20"/>
  <c r="V581" i="20"/>
  <c r="U581" i="20"/>
  <c r="T581" i="20"/>
  <c r="S581" i="20"/>
  <c r="R581" i="20"/>
  <c r="W580" i="20"/>
  <c r="V580" i="20"/>
  <c r="U580" i="20"/>
  <c r="T580" i="20"/>
  <c r="S580" i="20"/>
  <c r="R580" i="20"/>
  <c r="W579" i="20"/>
  <c r="V579" i="20"/>
  <c r="U579" i="20"/>
  <c r="T579" i="20"/>
  <c r="S579" i="20"/>
  <c r="R579" i="20"/>
  <c r="W578" i="20"/>
  <c r="V578" i="20"/>
  <c r="U578" i="20"/>
  <c r="T578" i="20"/>
  <c r="S578" i="20"/>
  <c r="R578" i="20"/>
  <c r="W577" i="20"/>
  <c r="V577" i="20"/>
  <c r="U577" i="20"/>
  <c r="T577" i="20"/>
  <c r="S577" i="20"/>
  <c r="R577" i="20"/>
  <c r="W576" i="20"/>
  <c r="V576" i="20"/>
  <c r="U576" i="20"/>
  <c r="T576" i="20"/>
  <c r="S576" i="20"/>
  <c r="R576" i="20"/>
  <c r="W575" i="20"/>
  <c r="V575" i="20"/>
  <c r="U575" i="20"/>
  <c r="T575" i="20"/>
  <c r="S575" i="20"/>
  <c r="R575" i="20"/>
  <c r="W574" i="20"/>
  <c r="V574" i="20"/>
  <c r="U574" i="20"/>
  <c r="T574" i="20"/>
  <c r="S574" i="20"/>
  <c r="R574" i="20"/>
  <c r="W573" i="20"/>
  <c r="V573" i="20"/>
  <c r="U573" i="20"/>
  <c r="T573" i="20"/>
  <c r="S573" i="20"/>
  <c r="R573" i="20"/>
  <c r="W572" i="20"/>
  <c r="V572" i="20"/>
  <c r="U572" i="20"/>
  <c r="T572" i="20"/>
  <c r="S572" i="20"/>
  <c r="R572" i="20"/>
  <c r="W571" i="20"/>
  <c r="V571" i="20"/>
  <c r="U571" i="20"/>
  <c r="T571" i="20"/>
  <c r="S571" i="20"/>
  <c r="R571" i="20"/>
  <c r="W570" i="20"/>
  <c r="V570" i="20"/>
  <c r="U570" i="20"/>
  <c r="T570" i="20"/>
  <c r="S570" i="20"/>
  <c r="R570" i="20"/>
  <c r="W569" i="20"/>
  <c r="V569" i="20"/>
  <c r="U569" i="20"/>
  <c r="T569" i="20"/>
  <c r="S569" i="20"/>
  <c r="R569" i="20"/>
  <c r="W568" i="20"/>
  <c r="V568" i="20"/>
  <c r="U568" i="20"/>
  <c r="T568" i="20"/>
  <c r="S568" i="20"/>
  <c r="R568" i="20"/>
  <c r="W567" i="20"/>
  <c r="V567" i="20"/>
  <c r="U567" i="20"/>
  <c r="T567" i="20"/>
  <c r="S567" i="20"/>
  <c r="R567" i="20"/>
  <c r="W566" i="20"/>
  <c r="V566" i="20"/>
  <c r="U566" i="20"/>
  <c r="T566" i="20"/>
  <c r="S566" i="20"/>
  <c r="R566" i="20"/>
  <c r="W565" i="20"/>
  <c r="V565" i="20"/>
  <c r="U565" i="20"/>
  <c r="T565" i="20"/>
  <c r="S565" i="20"/>
  <c r="R565" i="20"/>
  <c r="W564" i="20"/>
  <c r="V564" i="20"/>
  <c r="U564" i="20"/>
  <c r="T564" i="20"/>
  <c r="S564" i="20"/>
  <c r="R564" i="20"/>
  <c r="W563" i="20"/>
  <c r="V563" i="20"/>
  <c r="U563" i="20"/>
  <c r="T563" i="20"/>
  <c r="S563" i="20"/>
  <c r="R563" i="20"/>
  <c r="W562" i="20"/>
  <c r="V562" i="20"/>
  <c r="U562" i="20"/>
  <c r="T562" i="20"/>
  <c r="S562" i="20"/>
  <c r="R562" i="20"/>
  <c r="W561" i="20"/>
  <c r="V561" i="20"/>
  <c r="U561" i="20"/>
  <c r="T561" i="20"/>
  <c r="S561" i="20"/>
  <c r="R561" i="20"/>
  <c r="W560" i="20"/>
  <c r="V560" i="20"/>
  <c r="U560" i="20"/>
  <c r="T560" i="20"/>
  <c r="S560" i="20"/>
  <c r="R560" i="20"/>
  <c r="W559" i="20"/>
  <c r="V559" i="20"/>
  <c r="U559" i="20"/>
  <c r="T559" i="20"/>
  <c r="S559" i="20"/>
  <c r="R559" i="20"/>
  <c r="W558" i="20"/>
  <c r="V558" i="20"/>
  <c r="U558" i="20"/>
  <c r="T558" i="20"/>
  <c r="S558" i="20"/>
  <c r="R558" i="20"/>
  <c r="W557" i="20"/>
  <c r="V557" i="20"/>
  <c r="U557" i="20"/>
  <c r="T557" i="20"/>
  <c r="S557" i="20"/>
  <c r="R557" i="20"/>
  <c r="W556" i="20"/>
  <c r="V556" i="20"/>
  <c r="U556" i="20"/>
  <c r="T556" i="20"/>
  <c r="S556" i="20"/>
  <c r="R556" i="20"/>
  <c r="W555" i="20"/>
  <c r="V555" i="20"/>
  <c r="U555" i="20"/>
  <c r="T555" i="20"/>
  <c r="S555" i="20"/>
  <c r="R555" i="20"/>
  <c r="W554" i="20"/>
  <c r="V554" i="20"/>
  <c r="U554" i="20"/>
  <c r="T554" i="20"/>
  <c r="S554" i="20"/>
  <c r="R554" i="20"/>
  <c r="W553" i="20"/>
  <c r="V553" i="20"/>
  <c r="U553" i="20"/>
  <c r="T553" i="20"/>
  <c r="S553" i="20"/>
  <c r="R553" i="20"/>
  <c r="W552" i="20"/>
  <c r="V552" i="20"/>
  <c r="U552" i="20"/>
  <c r="T552" i="20"/>
  <c r="S552" i="20"/>
  <c r="R552" i="20"/>
  <c r="W551" i="20"/>
  <c r="V551" i="20"/>
  <c r="U551" i="20"/>
  <c r="T551" i="20"/>
  <c r="S551" i="20"/>
  <c r="R551" i="20"/>
  <c r="W550" i="20"/>
  <c r="V550" i="20"/>
  <c r="U550" i="20"/>
  <c r="T550" i="20"/>
  <c r="S550" i="20"/>
  <c r="R550" i="20"/>
  <c r="W549" i="20"/>
  <c r="V549" i="20"/>
  <c r="U549" i="20"/>
  <c r="T549" i="20"/>
  <c r="S549" i="20"/>
  <c r="R549" i="20"/>
  <c r="W548" i="20"/>
  <c r="V548" i="20"/>
  <c r="U548" i="20"/>
  <c r="T548" i="20"/>
  <c r="S548" i="20"/>
  <c r="R548" i="20"/>
  <c r="W547" i="20"/>
  <c r="V547" i="20"/>
  <c r="U547" i="20"/>
  <c r="T547" i="20"/>
  <c r="S547" i="20"/>
  <c r="R547" i="20"/>
  <c r="W546" i="20"/>
  <c r="V546" i="20"/>
  <c r="U546" i="20"/>
  <c r="T546" i="20"/>
  <c r="S546" i="20"/>
  <c r="R546" i="20"/>
  <c r="W545" i="20"/>
  <c r="V545" i="20"/>
  <c r="U545" i="20"/>
  <c r="T545" i="20"/>
  <c r="S545" i="20"/>
  <c r="R545" i="20"/>
  <c r="W544" i="20"/>
  <c r="V544" i="20"/>
  <c r="U544" i="20"/>
  <c r="T544" i="20"/>
  <c r="S544" i="20"/>
  <c r="R544" i="20"/>
  <c r="W543" i="20"/>
  <c r="V543" i="20"/>
  <c r="U543" i="20"/>
  <c r="T543" i="20"/>
  <c r="S543" i="20"/>
  <c r="R543" i="20"/>
  <c r="W542" i="20"/>
  <c r="V542" i="20"/>
  <c r="U542" i="20"/>
  <c r="T542" i="20"/>
  <c r="S542" i="20"/>
  <c r="R542" i="20"/>
  <c r="W541" i="20"/>
  <c r="V541" i="20"/>
  <c r="U541" i="20"/>
  <c r="T541" i="20"/>
  <c r="S541" i="20"/>
  <c r="R541" i="20"/>
  <c r="W540" i="20"/>
  <c r="V540" i="20"/>
  <c r="U540" i="20"/>
  <c r="T540" i="20"/>
  <c r="S540" i="20"/>
  <c r="R540" i="20"/>
  <c r="W539" i="20"/>
  <c r="V539" i="20"/>
  <c r="U539" i="20"/>
  <c r="T539" i="20"/>
  <c r="S539" i="20"/>
  <c r="R539" i="20"/>
  <c r="W538" i="20"/>
  <c r="V538" i="20"/>
  <c r="U538" i="20"/>
  <c r="T538" i="20"/>
  <c r="S538" i="20"/>
  <c r="R538" i="20"/>
  <c r="W537" i="20"/>
  <c r="V537" i="20"/>
  <c r="U537" i="20"/>
  <c r="T537" i="20"/>
  <c r="S537" i="20"/>
  <c r="R537" i="20"/>
  <c r="W536" i="20"/>
  <c r="V536" i="20"/>
  <c r="U536" i="20"/>
  <c r="T536" i="20"/>
  <c r="S536" i="20"/>
  <c r="R536" i="20"/>
  <c r="W535" i="20"/>
  <c r="V535" i="20"/>
  <c r="U535" i="20"/>
  <c r="T535" i="20"/>
  <c r="S535" i="20"/>
  <c r="R535" i="20"/>
  <c r="W534" i="20"/>
  <c r="V534" i="20"/>
  <c r="U534" i="20"/>
  <c r="T534" i="20"/>
  <c r="S534" i="20"/>
  <c r="R534" i="20"/>
  <c r="W533" i="20"/>
  <c r="V533" i="20"/>
  <c r="U533" i="20"/>
  <c r="T533" i="20"/>
  <c r="S533" i="20"/>
  <c r="R533" i="20"/>
  <c r="W532" i="20"/>
  <c r="V532" i="20"/>
  <c r="U532" i="20"/>
  <c r="T532" i="20"/>
  <c r="S532" i="20"/>
  <c r="R532" i="20"/>
  <c r="W531" i="20"/>
  <c r="V531" i="20"/>
  <c r="U531" i="20"/>
  <c r="T531" i="20"/>
  <c r="S531" i="20"/>
  <c r="R531" i="20"/>
  <c r="W530" i="20"/>
  <c r="V530" i="20"/>
  <c r="U530" i="20"/>
  <c r="T530" i="20"/>
  <c r="S530" i="20"/>
  <c r="R530" i="20"/>
  <c r="W529" i="20"/>
  <c r="V529" i="20"/>
  <c r="U529" i="20"/>
  <c r="T529" i="20"/>
  <c r="S529" i="20"/>
  <c r="R529" i="20"/>
  <c r="W528" i="20"/>
  <c r="V528" i="20"/>
  <c r="U528" i="20"/>
  <c r="T528" i="20"/>
  <c r="S528" i="20"/>
  <c r="R528" i="20"/>
  <c r="W527" i="20"/>
  <c r="V527" i="20"/>
  <c r="U527" i="20"/>
  <c r="T527" i="20"/>
  <c r="S527" i="20"/>
  <c r="R527" i="20"/>
  <c r="W526" i="20"/>
  <c r="V526" i="20"/>
  <c r="U526" i="20"/>
  <c r="T526" i="20"/>
  <c r="S526" i="20"/>
  <c r="R526" i="20"/>
  <c r="W525" i="20"/>
  <c r="V525" i="20"/>
  <c r="U525" i="20"/>
  <c r="T525" i="20"/>
  <c r="S525" i="20"/>
  <c r="R525" i="20"/>
  <c r="W524" i="20"/>
  <c r="V524" i="20"/>
  <c r="U524" i="20"/>
  <c r="T524" i="20"/>
  <c r="S524" i="20"/>
  <c r="R524" i="20"/>
  <c r="W523" i="20"/>
  <c r="V523" i="20"/>
  <c r="U523" i="20"/>
  <c r="T523" i="20"/>
  <c r="S523" i="20"/>
  <c r="R523" i="20"/>
  <c r="W522" i="20"/>
  <c r="V522" i="20"/>
  <c r="U522" i="20"/>
  <c r="T522" i="20"/>
  <c r="S522" i="20"/>
  <c r="R522" i="20"/>
  <c r="W521" i="20"/>
  <c r="V521" i="20"/>
  <c r="U521" i="20"/>
  <c r="T521" i="20"/>
  <c r="S521" i="20"/>
  <c r="R521" i="20"/>
  <c r="W520" i="20"/>
  <c r="V520" i="20"/>
  <c r="U520" i="20"/>
  <c r="T520" i="20"/>
  <c r="S520" i="20"/>
  <c r="R520" i="20"/>
  <c r="W519" i="20"/>
  <c r="V519" i="20"/>
  <c r="U519" i="20"/>
  <c r="T519" i="20"/>
  <c r="S519" i="20"/>
  <c r="R519" i="20"/>
  <c r="W518" i="20"/>
  <c r="V518" i="20"/>
  <c r="U518" i="20"/>
  <c r="T518" i="20"/>
  <c r="S518" i="20"/>
  <c r="R518" i="20"/>
  <c r="W517" i="20"/>
  <c r="V517" i="20"/>
  <c r="U517" i="20"/>
  <c r="T517" i="20"/>
  <c r="S517" i="20"/>
  <c r="R517" i="20"/>
  <c r="W516" i="20"/>
  <c r="V516" i="20"/>
  <c r="U516" i="20"/>
  <c r="T516" i="20"/>
  <c r="S516" i="20"/>
  <c r="R516" i="20"/>
  <c r="W515" i="20"/>
  <c r="V515" i="20"/>
  <c r="U515" i="20"/>
  <c r="T515" i="20"/>
  <c r="S515" i="20"/>
  <c r="R515" i="20"/>
  <c r="W514" i="20"/>
  <c r="V514" i="20"/>
  <c r="U514" i="20"/>
  <c r="T514" i="20"/>
  <c r="S514" i="20"/>
  <c r="R514" i="20"/>
  <c r="W513" i="20"/>
  <c r="V513" i="20"/>
  <c r="U513" i="20"/>
  <c r="T513" i="20"/>
  <c r="S513" i="20"/>
  <c r="R513" i="20"/>
  <c r="W512" i="20"/>
  <c r="V512" i="20"/>
  <c r="U512" i="20"/>
  <c r="T512" i="20"/>
  <c r="S512" i="20"/>
  <c r="R512" i="20"/>
  <c r="W511" i="20"/>
  <c r="V511" i="20"/>
  <c r="U511" i="20"/>
  <c r="T511" i="20"/>
  <c r="S511" i="20"/>
  <c r="R511" i="20"/>
  <c r="W510" i="20"/>
  <c r="V510" i="20"/>
  <c r="U510" i="20"/>
  <c r="T510" i="20"/>
  <c r="S510" i="20"/>
  <c r="R510" i="20"/>
  <c r="W509" i="20"/>
  <c r="V509" i="20"/>
  <c r="U509" i="20"/>
  <c r="T509" i="20"/>
  <c r="S509" i="20"/>
  <c r="R509" i="20"/>
  <c r="W508" i="20"/>
  <c r="V508" i="20"/>
  <c r="U508" i="20"/>
  <c r="T508" i="20"/>
  <c r="S508" i="20"/>
  <c r="R508" i="20"/>
  <c r="W507" i="20"/>
  <c r="V507" i="20"/>
  <c r="U507" i="20"/>
  <c r="T507" i="20"/>
  <c r="S507" i="20"/>
  <c r="R507" i="20"/>
  <c r="W506" i="20"/>
  <c r="V506" i="20"/>
  <c r="U506" i="20"/>
  <c r="T506" i="20"/>
  <c r="S506" i="20"/>
  <c r="R506" i="20"/>
  <c r="W453" i="20"/>
  <c r="V453" i="20"/>
  <c r="U453" i="20"/>
  <c r="T453" i="20"/>
  <c r="S453" i="20"/>
  <c r="R453" i="20"/>
  <c r="W452" i="20"/>
  <c r="V452" i="20"/>
  <c r="U452" i="20"/>
  <c r="T452" i="20"/>
  <c r="S452" i="20"/>
  <c r="R452" i="20"/>
  <c r="W7" i="20"/>
  <c r="V7" i="20"/>
  <c r="U7" i="20"/>
  <c r="T7" i="20"/>
  <c r="S7" i="20"/>
  <c r="R7" i="20"/>
  <c r="W6" i="20"/>
  <c r="V6" i="20"/>
  <c r="U6" i="20"/>
  <c r="T6" i="20"/>
  <c r="S6" i="20"/>
  <c r="R6" i="20"/>
  <c r="Q913" i="20"/>
  <c r="P913" i="20"/>
  <c r="O913" i="20"/>
  <c r="N913" i="20"/>
  <c r="M913" i="20"/>
  <c r="L913" i="20"/>
  <c r="K913" i="20"/>
  <c r="J913" i="20"/>
  <c r="I913" i="20"/>
  <c r="H913" i="20"/>
  <c r="G913" i="20"/>
  <c r="F913" i="20"/>
  <c r="E913" i="20"/>
  <c r="D913" i="20"/>
  <c r="C913" i="20"/>
  <c r="A913" i="20"/>
  <c r="Q912" i="20"/>
  <c r="P912" i="20"/>
  <c r="O912" i="20"/>
  <c r="N912" i="20"/>
  <c r="M912" i="20"/>
  <c r="L912" i="20"/>
  <c r="K912" i="20"/>
  <c r="J912" i="20"/>
  <c r="I912" i="20"/>
  <c r="H912" i="20"/>
  <c r="G912" i="20"/>
  <c r="F912" i="20"/>
  <c r="E912" i="20"/>
  <c r="D912" i="20"/>
  <c r="C912" i="20"/>
  <c r="A912" i="20"/>
  <c r="Q911" i="20"/>
  <c r="P911" i="20"/>
  <c r="O911" i="20"/>
  <c r="N911" i="20"/>
  <c r="M911" i="20"/>
  <c r="L911" i="20"/>
  <c r="K911" i="20"/>
  <c r="J911" i="20"/>
  <c r="I911" i="20"/>
  <c r="H911" i="20"/>
  <c r="G911" i="20"/>
  <c r="F911" i="20"/>
  <c r="E911" i="20"/>
  <c r="D911" i="20"/>
  <c r="C911" i="20"/>
  <c r="A911" i="20"/>
  <c r="Q910" i="20"/>
  <c r="P910" i="20"/>
  <c r="O910" i="20"/>
  <c r="N910" i="20"/>
  <c r="M910" i="20"/>
  <c r="L910" i="20"/>
  <c r="K910" i="20"/>
  <c r="J910" i="20"/>
  <c r="I910" i="20"/>
  <c r="H910" i="20"/>
  <c r="G910" i="20"/>
  <c r="F910" i="20"/>
  <c r="E910" i="20"/>
  <c r="D910" i="20"/>
  <c r="C910" i="20"/>
  <c r="A910" i="20"/>
  <c r="Q909" i="20"/>
  <c r="P909" i="20"/>
  <c r="O909" i="20"/>
  <c r="N909" i="20"/>
  <c r="M909" i="20"/>
  <c r="L909" i="20"/>
  <c r="K909" i="20"/>
  <c r="J909" i="20"/>
  <c r="I909" i="20"/>
  <c r="H909" i="20"/>
  <c r="G909" i="20"/>
  <c r="F909" i="20"/>
  <c r="E909" i="20"/>
  <c r="D909" i="20"/>
  <c r="C909" i="20"/>
  <c r="A909" i="20"/>
  <c r="Q908" i="20"/>
  <c r="P908" i="20"/>
  <c r="O908" i="20"/>
  <c r="N908" i="20"/>
  <c r="M908" i="20"/>
  <c r="L908" i="20"/>
  <c r="K908" i="20"/>
  <c r="J908" i="20"/>
  <c r="I908" i="20"/>
  <c r="H908" i="20"/>
  <c r="G908" i="20"/>
  <c r="F908" i="20"/>
  <c r="E908" i="20"/>
  <c r="D908" i="20"/>
  <c r="C908" i="20"/>
  <c r="A908" i="20"/>
  <c r="Q907" i="20"/>
  <c r="P907" i="20"/>
  <c r="O907" i="20"/>
  <c r="N907" i="20"/>
  <c r="M907" i="20"/>
  <c r="L907" i="20"/>
  <c r="K907" i="20"/>
  <c r="J907" i="20"/>
  <c r="I907" i="20"/>
  <c r="H907" i="20"/>
  <c r="G907" i="20"/>
  <c r="F907" i="20"/>
  <c r="E907" i="20"/>
  <c r="D907" i="20"/>
  <c r="C907" i="20"/>
  <c r="A907" i="20"/>
  <c r="Q906" i="20"/>
  <c r="P906" i="20"/>
  <c r="O906" i="20"/>
  <c r="N906" i="20"/>
  <c r="M906" i="20"/>
  <c r="L906" i="20"/>
  <c r="K906" i="20"/>
  <c r="J906" i="20"/>
  <c r="I906" i="20"/>
  <c r="H906" i="20"/>
  <c r="G906" i="20"/>
  <c r="F906" i="20"/>
  <c r="E906" i="20"/>
  <c r="D906" i="20"/>
  <c r="C906" i="20"/>
  <c r="A906" i="20"/>
  <c r="Q905" i="20"/>
  <c r="P905" i="20"/>
  <c r="O905" i="20"/>
  <c r="N905" i="20"/>
  <c r="M905" i="20"/>
  <c r="L905" i="20"/>
  <c r="K905" i="20"/>
  <c r="J905" i="20"/>
  <c r="I905" i="20"/>
  <c r="H905" i="20"/>
  <c r="G905" i="20"/>
  <c r="F905" i="20"/>
  <c r="E905" i="20"/>
  <c r="D905" i="20"/>
  <c r="C905" i="20"/>
  <c r="A905" i="20"/>
  <c r="Q904" i="20"/>
  <c r="P904" i="20"/>
  <c r="O904" i="20"/>
  <c r="N904" i="20"/>
  <c r="M904" i="20"/>
  <c r="L904" i="20"/>
  <c r="K904" i="20"/>
  <c r="J904" i="20"/>
  <c r="I904" i="20"/>
  <c r="H904" i="20"/>
  <c r="G904" i="20"/>
  <c r="F904" i="20"/>
  <c r="E904" i="20"/>
  <c r="D904" i="20"/>
  <c r="C904" i="20"/>
  <c r="A904" i="20"/>
  <c r="Q903" i="20"/>
  <c r="P903" i="20"/>
  <c r="O903" i="20"/>
  <c r="N903" i="20"/>
  <c r="M903" i="20"/>
  <c r="L903" i="20"/>
  <c r="K903" i="20"/>
  <c r="J903" i="20"/>
  <c r="I903" i="20"/>
  <c r="H903" i="20"/>
  <c r="G903" i="20"/>
  <c r="F903" i="20"/>
  <c r="E903" i="20"/>
  <c r="D903" i="20"/>
  <c r="C903" i="20"/>
  <c r="A903" i="20"/>
  <c r="Q902" i="20"/>
  <c r="P902" i="20"/>
  <c r="O902" i="20"/>
  <c r="N902" i="20"/>
  <c r="M902" i="20"/>
  <c r="L902" i="20"/>
  <c r="K902" i="20"/>
  <c r="J902" i="20"/>
  <c r="I902" i="20"/>
  <c r="H902" i="20"/>
  <c r="G902" i="20"/>
  <c r="F902" i="20"/>
  <c r="E902" i="20"/>
  <c r="D902" i="20"/>
  <c r="C902" i="20"/>
  <c r="A902" i="20"/>
  <c r="Q901" i="20"/>
  <c r="P901" i="20"/>
  <c r="O901" i="20"/>
  <c r="N901" i="20"/>
  <c r="M901" i="20"/>
  <c r="L901" i="20"/>
  <c r="K901" i="20"/>
  <c r="J901" i="20"/>
  <c r="I901" i="20"/>
  <c r="H901" i="20"/>
  <c r="G901" i="20"/>
  <c r="F901" i="20"/>
  <c r="E901" i="20"/>
  <c r="D901" i="20"/>
  <c r="C901" i="20"/>
  <c r="A901" i="20"/>
  <c r="Q900" i="20"/>
  <c r="P900" i="20"/>
  <c r="O900" i="20"/>
  <c r="N900" i="20"/>
  <c r="M900" i="20"/>
  <c r="L900" i="20"/>
  <c r="K900" i="20"/>
  <c r="J900" i="20"/>
  <c r="I900" i="20"/>
  <c r="H900" i="20"/>
  <c r="G900" i="20"/>
  <c r="F900" i="20"/>
  <c r="E900" i="20"/>
  <c r="D900" i="20"/>
  <c r="C900" i="20"/>
  <c r="A900" i="20"/>
  <c r="Q899" i="20"/>
  <c r="P899" i="20"/>
  <c r="O899" i="20"/>
  <c r="N899" i="20"/>
  <c r="M899" i="20"/>
  <c r="L899" i="20"/>
  <c r="K899" i="20"/>
  <c r="J899" i="20"/>
  <c r="I899" i="20"/>
  <c r="H899" i="20"/>
  <c r="G899" i="20"/>
  <c r="F899" i="20"/>
  <c r="E899" i="20"/>
  <c r="D899" i="20"/>
  <c r="C899" i="20"/>
  <c r="A899" i="20"/>
  <c r="Q898" i="20"/>
  <c r="P898" i="20"/>
  <c r="O898" i="20"/>
  <c r="N898" i="20"/>
  <c r="M898" i="20"/>
  <c r="L898" i="20"/>
  <c r="K898" i="20"/>
  <c r="J898" i="20"/>
  <c r="I898" i="20"/>
  <c r="H898" i="20"/>
  <c r="G898" i="20"/>
  <c r="F898" i="20"/>
  <c r="E898" i="20"/>
  <c r="D898" i="20"/>
  <c r="C898" i="20"/>
  <c r="A898" i="20"/>
  <c r="Q897" i="20"/>
  <c r="P897" i="20"/>
  <c r="O897" i="20"/>
  <c r="N897" i="20"/>
  <c r="M897" i="20"/>
  <c r="L897" i="20"/>
  <c r="K897" i="20"/>
  <c r="J897" i="20"/>
  <c r="I897" i="20"/>
  <c r="H897" i="20"/>
  <c r="G897" i="20"/>
  <c r="F897" i="20"/>
  <c r="E897" i="20"/>
  <c r="D897" i="20"/>
  <c r="C897" i="20"/>
  <c r="A897" i="20"/>
  <c r="Q896" i="20"/>
  <c r="P896" i="20"/>
  <c r="O896" i="20"/>
  <c r="N896" i="20"/>
  <c r="M896" i="20"/>
  <c r="L896" i="20"/>
  <c r="K896" i="20"/>
  <c r="J896" i="20"/>
  <c r="I896" i="20"/>
  <c r="H896" i="20"/>
  <c r="G896" i="20"/>
  <c r="F896" i="20"/>
  <c r="E896" i="20"/>
  <c r="D896" i="20"/>
  <c r="C896" i="20"/>
  <c r="A896" i="20"/>
  <c r="Q895" i="20"/>
  <c r="P895" i="20"/>
  <c r="O895" i="20"/>
  <c r="N895" i="20"/>
  <c r="M895" i="20"/>
  <c r="L895" i="20"/>
  <c r="K895" i="20"/>
  <c r="J895" i="20"/>
  <c r="I895" i="20"/>
  <c r="H895" i="20"/>
  <c r="G895" i="20"/>
  <c r="F895" i="20"/>
  <c r="E895" i="20"/>
  <c r="D895" i="20"/>
  <c r="C895" i="20"/>
  <c r="A895" i="20"/>
  <c r="Q894" i="20"/>
  <c r="P894" i="20"/>
  <c r="O894" i="20"/>
  <c r="N894" i="20"/>
  <c r="M894" i="20"/>
  <c r="L894" i="20"/>
  <c r="K894" i="20"/>
  <c r="J894" i="20"/>
  <c r="I894" i="20"/>
  <c r="H894" i="20"/>
  <c r="G894" i="20"/>
  <c r="F894" i="20"/>
  <c r="E894" i="20"/>
  <c r="D894" i="20"/>
  <c r="C894" i="20"/>
  <c r="A894" i="20"/>
  <c r="Q893" i="20"/>
  <c r="P893" i="20"/>
  <c r="O893" i="20"/>
  <c r="N893" i="20"/>
  <c r="M893" i="20"/>
  <c r="L893" i="20"/>
  <c r="K893" i="20"/>
  <c r="J893" i="20"/>
  <c r="I893" i="20"/>
  <c r="H893" i="20"/>
  <c r="G893" i="20"/>
  <c r="F893" i="20"/>
  <c r="E893" i="20"/>
  <c r="D893" i="20"/>
  <c r="C893" i="20"/>
  <c r="A893" i="20"/>
  <c r="Q892" i="20"/>
  <c r="P892" i="20"/>
  <c r="O892" i="20"/>
  <c r="N892" i="20"/>
  <c r="M892" i="20"/>
  <c r="L892" i="20"/>
  <c r="K892" i="20"/>
  <c r="J892" i="20"/>
  <c r="I892" i="20"/>
  <c r="H892" i="20"/>
  <c r="G892" i="20"/>
  <c r="F892" i="20"/>
  <c r="E892" i="20"/>
  <c r="D892" i="20"/>
  <c r="C892" i="20"/>
  <c r="A892" i="20"/>
  <c r="Q891" i="20"/>
  <c r="P891" i="20"/>
  <c r="O891" i="20"/>
  <c r="N891" i="20"/>
  <c r="M891" i="20"/>
  <c r="L891" i="20"/>
  <c r="K891" i="20"/>
  <c r="J891" i="20"/>
  <c r="I891" i="20"/>
  <c r="H891" i="20"/>
  <c r="G891" i="20"/>
  <c r="F891" i="20"/>
  <c r="E891" i="20"/>
  <c r="D891" i="20"/>
  <c r="C891" i="20"/>
  <c r="A891" i="20"/>
  <c r="Q890" i="20"/>
  <c r="P890" i="20"/>
  <c r="O890" i="20"/>
  <c r="N890" i="20"/>
  <c r="M890" i="20"/>
  <c r="L890" i="20"/>
  <c r="K890" i="20"/>
  <c r="J890" i="20"/>
  <c r="I890" i="20"/>
  <c r="H890" i="20"/>
  <c r="G890" i="20"/>
  <c r="F890" i="20"/>
  <c r="E890" i="20"/>
  <c r="D890" i="20"/>
  <c r="C890" i="20"/>
  <c r="A890" i="20"/>
  <c r="Q889" i="20"/>
  <c r="P889" i="20"/>
  <c r="O889" i="20"/>
  <c r="N889" i="20"/>
  <c r="M889" i="20"/>
  <c r="L889" i="20"/>
  <c r="K889" i="20"/>
  <c r="J889" i="20"/>
  <c r="I889" i="20"/>
  <c r="H889" i="20"/>
  <c r="G889" i="20"/>
  <c r="F889" i="20"/>
  <c r="E889" i="20"/>
  <c r="D889" i="20"/>
  <c r="C889" i="20"/>
  <c r="A889" i="20"/>
  <c r="Q888" i="20"/>
  <c r="P888" i="20"/>
  <c r="O888" i="20"/>
  <c r="N888" i="20"/>
  <c r="M888" i="20"/>
  <c r="L888" i="20"/>
  <c r="K888" i="20"/>
  <c r="J888" i="20"/>
  <c r="I888" i="20"/>
  <c r="H888" i="20"/>
  <c r="G888" i="20"/>
  <c r="F888" i="20"/>
  <c r="E888" i="20"/>
  <c r="D888" i="20"/>
  <c r="C888" i="20"/>
  <c r="A888" i="20"/>
  <c r="B8" i="20" l="1"/>
  <c r="B10" i="20"/>
  <c r="B12" i="20"/>
  <c r="B14" i="20"/>
  <c r="B16" i="20"/>
  <c r="B18" i="20"/>
  <c r="B20" i="20"/>
  <c r="B22" i="20"/>
  <c r="B24" i="20"/>
  <c r="B26" i="20"/>
  <c r="B28" i="20"/>
  <c r="B30" i="20"/>
  <c r="B32" i="20"/>
  <c r="B34" i="20"/>
  <c r="B36" i="20"/>
  <c r="B38" i="20"/>
  <c r="B40" i="20"/>
  <c r="B42" i="20"/>
  <c r="B44" i="20"/>
  <c r="B46" i="20"/>
  <c r="B48" i="20"/>
  <c r="B50" i="20"/>
  <c r="B56" i="20"/>
  <c r="B60" i="20"/>
  <c r="B61" i="20"/>
  <c r="B55" i="20"/>
  <c r="B53" i="20"/>
  <c r="B59" i="20"/>
  <c r="B67" i="20"/>
  <c r="B72" i="20"/>
  <c r="B77" i="20"/>
  <c r="B83" i="20"/>
  <c r="B88" i="20"/>
  <c r="B93" i="20"/>
  <c r="B99" i="20"/>
  <c r="B104" i="20"/>
  <c r="B109" i="20"/>
  <c r="B115" i="20"/>
  <c r="B120" i="20"/>
  <c r="B125" i="20"/>
  <c r="B131" i="20"/>
  <c r="B136" i="20"/>
  <c r="B142" i="20"/>
  <c r="B147" i="20"/>
  <c r="B152" i="20"/>
  <c r="B158" i="20"/>
  <c r="B163" i="20"/>
  <c r="B170" i="20"/>
  <c r="B176" i="20"/>
  <c r="B178" i="20"/>
  <c r="B181" i="20"/>
  <c r="B188" i="20"/>
  <c r="B193" i="20"/>
  <c r="B194" i="20"/>
  <c r="B203" i="20"/>
  <c r="B208" i="20"/>
  <c r="B213" i="20"/>
  <c r="B219" i="20"/>
  <c r="B224" i="20"/>
  <c r="B229" i="20"/>
  <c r="B235" i="20"/>
  <c r="B240" i="20"/>
  <c r="B245" i="20"/>
  <c r="B251" i="20"/>
  <c r="B256" i="20"/>
  <c r="B261" i="20"/>
  <c r="B267" i="20"/>
  <c r="B272" i="20"/>
  <c r="B277" i="20"/>
  <c r="B283" i="20"/>
  <c r="B288" i="20"/>
  <c r="B293" i="20"/>
  <c r="B299" i="20"/>
  <c r="B304" i="20"/>
  <c r="B315" i="20"/>
  <c r="B320" i="20"/>
  <c r="B325" i="20"/>
  <c r="B331" i="20"/>
  <c r="B336" i="20"/>
  <c r="B341" i="20"/>
  <c r="B347" i="20"/>
  <c r="B352" i="20"/>
  <c r="B363" i="20"/>
  <c r="B368" i="20"/>
  <c r="B373" i="20"/>
  <c r="B379" i="20"/>
  <c r="B384" i="20"/>
  <c r="B389" i="20"/>
  <c r="B395" i="20"/>
  <c r="B71" i="20"/>
  <c r="B76" i="20"/>
  <c r="B81" i="20"/>
  <c r="B87" i="20"/>
  <c r="B92" i="20"/>
  <c r="B97" i="20"/>
  <c r="B103" i="20"/>
  <c r="B108" i="20"/>
  <c r="B113" i="20"/>
  <c r="B119" i="20"/>
  <c r="B124" i="20"/>
  <c r="B129" i="20"/>
  <c r="B135" i="20"/>
  <c r="B140" i="20"/>
  <c r="B146" i="20"/>
  <c r="B151" i="20"/>
  <c r="B157" i="20"/>
  <c r="B162" i="20"/>
  <c r="B169" i="20"/>
  <c r="B174" i="20"/>
  <c r="B180" i="20"/>
  <c r="B187" i="20"/>
  <c r="B192" i="20"/>
  <c r="B196" i="20"/>
  <c r="B207" i="20"/>
  <c r="B212" i="20"/>
  <c r="B217" i="20"/>
  <c r="B223" i="20"/>
  <c r="B228" i="20"/>
  <c r="B233" i="20"/>
  <c r="B239" i="20"/>
  <c r="B244" i="20"/>
  <c r="B255" i="20"/>
  <c r="B260" i="20"/>
  <c r="B265" i="20"/>
  <c r="B271" i="20"/>
  <c r="B276" i="20"/>
  <c r="B287" i="20"/>
  <c r="B292" i="20"/>
  <c r="B297" i="20"/>
  <c r="B303" i="20"/>
  <c r="B308" i="20"/>
  <c r="B319" i="20"/>
  <c r="B324" i="20"/>
  <c r="B329" i="20"/>
  <c r="B335" i="20"/>
  <c r="B340" i="20"/>
  <c r="B345" i="20"/>
  <c r="B351" i="20"/>
  <c r="B356" i="20"/>
  <c r="B361" i="20"/>
  <c r="B367" i="20"/>
  <c r="B377" i="20"/>
  <c r="B383" i="20"/>
  <c r="B388" i="20"/>
  <c r="B393" i="20"/>
  <c r="B63" i="20"/>
  <c r="B68" i="20"/>
  <c r="B73" i="20"/>
  <c r="B79" i="20"/>
  <c r="B89" i="20"/>
  <c r="B95" i="20"/>
  <c r="B100" i="20"/>
  <c r="B105" i="20"/>
  <c r="B111" i="20"/>
  <c r="B116" i="20"/>
  <c r="B121" i="20"/>
  <c r="B127" i="20"/>
  <c r="B132" i="20"/>
  <c r="B138" i="20"/>
  <c r="B143" i="20"/>
  <c r="B148" i="20"/>
  <c r="B154" i="20"/>
  <c r="B159" i="20"/>
  <c r="B165" i="20"/>
  <c r="B172" i="20"/>
  <c r="B177" i="20"/>
  <c r="B189" i="20"/>
  <c r="B199" i="20"/>
  <c r="B201" i="20"/>
  <c r="B204" i="20"/>
  <c r="B209" i="20"/>
  <c r="B215" i="20"/>
  <c r="B220" i="20"/>
  <c r="B225" i="20"/>
  <c r="B231" i="20"/>
  <c r="B236" i="20"/>
  <c r="B241" i="20"/>
  <c r="B247" i="20"/>
  <c r="B249" i="20"/>
  <c r="B252" i="20"/>
  <c r="B257" i="20"/>
  <c r="B263" i="20"/>
  <c r="B268" i="20"/>
  <c r="B273" i="20"/>
  <c r="B279" i="20"/>
  <c r="B281" i="20"/>
  <c r="B284" i="20"/>
  <c r="B289" i="20"/>
  <c r="B295" i="20"/>
  <c r="B300" i="20"/>
  <c r="B305" i="20"/>
  <c r="B311" i="20"/>
  <c r="B316" i="20"/>
  <c r="B321" i="20"/>
  <c r="B327" i="20"/>
  <c r="B332" i="20"/>
  <c r="B337" i="20"/>
  <c r="B343" i="20"/>
  <c r="B348" i="20"/>
  <c r="B353" i="20"/>
  <c r="B357" i="20"/>
  <c r="B359" i="20"/>
  <c r="B364" i="20"/>
  <c r="B369" i="20"/>
  <c r="B375" i="20"/>
  <c r="B380" i="20"/>
  <c r="B385" i="20"/>
  <c r="B391" i="20"/>
  <c r="B396" i="20"/>
  <c r="B372" i="20"/>
  <c r="B313" i="20"/>
  <c r="B280" i="20"/>
  <c r="B84" i="20"/>
  <c r="B57" i="20"/>
  <c r="B137" i="20"/>
  <c r="B156" i="20"/>
  <c r="B450" i="20"/>
  <c r="B9" i="20"/>
  <c r="B11" i="20"/>
  <c r="B13" i="20"/>
  <c r="B15" i="20"/>
  <c r="B17" i="20"/>
  <c r="B19" i="20"/>
  <c r="B21" i="20"/>
  <c r="B23" i="20"/>
  <c r="B25" i="20"/>
  <c r="B27" i="20"/>
  <c r="B29" i="20"/>
  <c r="B31" i="20"/>
  <c r="B33" i="20"/>
  <c r="B35" i="20"/>
  <c r="B37" i="20"/>
  <c r="B39" i="20"/>
  <c r="B41" i="20"/>
  <c r="B43" i="20"/>
  <c r="B45" i="20"/>
  <c r="B47" i="20"/>
  <c r="B49" i="20"/>
  <c r="B51" i="20"/>
  <c r="B166" i="20"/>
  <c r="B182" i="20"/>
  <c r="B253" i="20"/>
  <c r="B269" i="20"/>
  <c r="B399" i="20"/>
  <c r="B401" i="20"/>
  <c r="B403" i="20"/>
  <c r="B405" i="20"/>
  <c r="B407" i="20"/>
  <c r="B409" i="20"/>
  <c r="B411" i="20"/>
  <c r="B413" i="20"/>
  <c r="B415" i="20"/>
  <c r="B417" i="20"/>
  <c r="B419" i="20"/>
  <c r="B421" i="20"/>
  <c r="B423" i="20"/>
  <c r="B425" i="20"/>
  <c r="B427" i="20"/>
  <c r="B429" i="20"/>
  <c r="B431" i="20"/>
  <c r="B433" i="20"/>
  <c r="B435" i="20"/>
  <c r="B437" i="20"/>
  <c r="B439" i="20"/>
  <c r="B441" i="20"/>
  <c r="B443" i="20"/>
  <c r="B445" i="20"/>
  <c r="B447" i="20"/>
  <c r="B449" i="20"/>
  <c r="B184" i="20"/>
  <c r="B400" i="20"/>
  <c r="B402" i="20"/>
  <c r="B404" i="20"/>
  <c r="B406" i="20"/>
  <c r="B408" i="20"/>
  <c r="B410" i="20"/>
  <c r="B412" i="20"/>
  <c r="B414" i="20"/>
  <c r="B416" i="20"/>
  <c r="B418" i="20"/>
  <c r="B420" i="20"/>
  <c r="B422" i="20"/>
  <c r="B424" i="20"/>
  <c r="B426" i="20"/>
  <c r="B428" i="20"/>
  <c r="B430" i="20"/>
  <c r="B432" i="20"/>
  <c r="B434" i="20"/>
  <c r="B436" i="20"/>
  <c r="B438" i="20"/>
  <c r="B440" i="20"/>
  <c r="B442" i="20"/>
  <c r="B444" i="20"/>
  <c r="B446" i="20"/>
  <c r="B448" i="20"/>
  <c r="B744" i="20"/>
  <c r="B748" i="20"/>
  <c r="B752" i="20"/>
  <c r="B756" i="20"/>
  <c r="B760" i="20"/>
  <c r="B764" i="20"/>
  <c r="B768" i="20"/>
  <c r="B772" i="20"/>
  <c r="B743" i="20"/>
  <c r="B747" i="20"/>
  <c r="B751" i="20"/>
  <c r="B755" i="20"/>
  <c r="B759" i="20"/>
  <c r="B763" i="20"/>
  <c r="B767" i="20"/>
  <c r="B771" i="20"/>
  <c r="B773" i="20"/>
  <c r="B742" i="20"/>
  <c r="B746" i="20"/>
  <c r="B750" i="20"/>
  <c r="B754" i="20"/>
  <c r="B758" i="20"/>
  <c r="B762" i="20"/>
  <c r="B766" i="20"/>
  <c r="B770" i="20"/>
  <c r="B846" i="20"/>
  <c r="B854" i="20"/>
  <c r="B858" i="20"/>
  <c r="B862" i="20"/>
  <c r="B864" i="20"/>
  <c r="B868" i="20"/>
  <c r="B872" i="20"/>
  <c r="B876" i="20"/>
  <c r="B880" i="20"/>
  <c r="B884" i="20"/>
  <c r="B843" i="20"/>
  <c r="B847" i="20"/>
  <c r="B851" i="20"/>
  <c r="B855" i="20"/>
  <c r="B859" i="20"/>
  <c r="B845" i="20"/>
  <c r="B849" i="20"/>
  <c r="B853" i="20"/>
  <c r="B844" i="20"/>
  <c r="B885" i="20"/>
  <c r="B857" i="20"/>
  <c r="B861" i="20"/>
  <c r="B848" i="20"/>
  <c r="B852" i="20"/>
  <c r="B856" i="20"/>
  <c r="B860" i="20"/>
  <c r="B451" i="20"/>
  <c r="B850" i="20"/>
  <c r="B454" i="20"/>
  <c r="B458" i="20"/>
  <c r="B462" i="20"/>
  <c r="B466" i="20"/>
  <c r="B470" i="20"/>
  <c r="B474" i="20"/>
  <c r="B478" i="20"/>
  <c r="B482" i="20"/>
  <c r="B486" i="20"/>
  <c r="B490" i="20"/>
  <c r="B494" i="20"/>
  <c r="B498" i="20"/>
  <c r="B863" i="20"/>
  <c r="B867" i="20"/>
  <c r="B871" i="20"/>
  <c r="B875" i="20"/>
  <c r="B879" i="20"/>
  <c r="B883" i="20"/>
  <c r="B866" i="20"/>
  <c r="B870" i="20"/>
  <c r="B874" i="20"/>
  <c r="B878" i="20"/>
  <c r="B882" i="20"/>
  <c r="B865" i="20"/>
  <c r="B869" i="20"/>
  <c r="B873" i="20"/>
  <c r="B877" i="20"/>
  <c r="B881" i="20"/>
  <c r="B502" i="20"/>
  <c r="B455" i="20"/>
  <c r="B459" i="20"/>
  <c r="B467" i="20"/>
  <c r="B475" i="20"/>
  <c r="B483" i="20"/>
  <c r="B487" i="20"/>
  <c r="B491" i="20"/>
  <c r="B495" i="20"/>
  <c r="B499" i="20"/>
  <c r="B503" i="20"/>
  <c r="B457" i="20"/>
  <c r="B461" i="20"/>
  <c r="B465" i="20"/>
  <c r="B469" i="20"/>
  <c r="B473" i="20"/>
  <c r="B477" i="20"/>
  <c r="B481" i="20"/>
  <c r="B485" i="20"/>
  <c r="B489" i="20"/>
  <c r="B493" i="20"/>
  <c r="B497" i="20"/>
  <c r="B501" i="20"/>
  <c r="B505" i="20"/>
  <c r="B456" i="20"/>
  <c r="B460" i="20"/>
  <c r="B464" i="20"/>
  <c r="B468" i="20"/>
  <c r="B472" i="20"/>
  <c r="B476" i="20"/>
  <c r="B480" i="20"/>
  <c r="B484" i="20"/>
  <c r="B488" i="20"/>
  <c r="B492" i="20"/>
  <c r="B496" i="20"/>
  <c r="B500" i="20"/>
  <c r="B504" i="20"/>
  <c r="B479" i="20"/>
  <c r="B471" i="20"/>
  <c r="B463" i="20"/>
  <c r="B932" i="20"/>
  <c r="B936" i="20"/>
  <c r="B940" i="20"/>
  <c r="B944" i="20"/>
  <c r="B935" i="20"/>
  <c r="B939" i="20"/>
  <c r="B943" i="20"/>
  <c r="B948" i="20"/>
  <c r="B952" i="20"/>
  <c r="B956" i="20"/>
  <c r="B960" i="20"/>
  <c r="B964" i="20"/>
  <c r="B733" i="20"/>
  <c r="B934" i="20"/>
  <c r="B938" i="20"/>
  <c r="B942" i="20"/>
  <c r="B933" i="20"/>
  <c r="B937" i="20"/>
  <c r="B941" i="20"/>
  <c r="B913" i="20"/>
  <c r="B945" i="20"/>
  <c r="B949" i="20"/>
  <c r="B953" i="20"/>
  <c r="B957" i="20"/>
  <c r="B961" i="20"/>
  <c r="B636" i="20"/>
  <c r="B947" i="20"/>
  <c r="B951" i="20"/>
  <c r="B955" i="20"/>
  <c r="B959" i="20"/>
  <c r="B963" i="20"/>
  <c r="B946" i="20"/>
  <c r="B950" i="20"/>
  <c r="B954" i="20"/>
  <c r="B958" i="20"/>
  <c r="B962" i="20"/>
  <c r="B696" i="20"/>
  <c r="B701" i="20"/>
  <c r="B705" i="20"/>
  <c r="B709" i="20"/>
  <c r="B713" i="20"/>
  <c r="B717" i="20"/>
  <c r="B721" i="20"/>
  <c r="B725" i="20"/>
  <c r="B729" i="20"/>
  <c r="B640" i="20"/>
  <c r="B644" i="20"/>
  <c r="B649" i="20"/>
  <c r="B653" i="20"/>
  <c r="B657" i="20"/>
  <c r="B661" i="20"/>
  <c r="B665" i="20"/>
  <c r="B669" i="20"/>
  <c r="B673" i="20"/>
  <c r="B677" i="20"/>
  <c r="B681" i="20"/>
  <c r="B685" i="20"/>
  <c r="B689" i="20"/>
  <c r="B693" i="20"/>
  <c r="B730" i="20"/>
  <c r="B697" i="20"/>
  <c r="B702" i="20"/>
  <c r="B706" i="20"/>
  <c r="B710" i="20"/>
  <c r="B714" i="20"/>
  <c r="B718" i="20"/>
  <c r="B722" i="20"/>
  <c r="B726" i="20"/>
  <c r="B897" i="20"/>
  <c r="B901" i="20"/>
  <c r="B635" i="20"/>
  <c r="B639" i="20"/>
  <c r="B643" i="20"/>
  <c r="B648" i="20"/>
  <c r="B652" i="20"/>
  <c r="B656" i="20"/>
  <c r="B660" i="20"/>
  <c r="B664" i="20"/>
  <c r="B668" i="20"/>
  <c r="B672" i="20"/>
  <c r="B676" i="20"/>
  <c r="B680" i="20"/>
  <c r="B684" i="20"/>
  <c r="B688" i="20"/>
  <c r="B692" i="20"/>
  <c r="B634" i="20"/>
  <c r="B638" i="20"/>
  <c r="B642" i="20"/>
  <c r="B647" i="20"/>
  <c r="B651" i="20"/>
  <c r="B655" i="20"/>
  <c r="B659" i="20"/>
  <c r="B663" i="20"/>
  <c r="B667" i="20"/>
  <c r="B671" i="20"/>
  <c r="B675" i="20"/>
  <c r="B679" i="20"/>
  <c r="B683" i="20"/>
  <c r="B687" i="20"/>
  <c r="B691" i="20"/>
  <c r="B695" i="20"/>
  <c r="B700" i="20"/>
  <c r="B704" i="20"/>
  <c r="B708" i="20"/>
  <c r="B712" i="20"/>
  <c r="B716" i="20"/>
  <c r="B720" i="20"/>
  <c r="B724" i="20"/>
  <c r="B728" i="20"/>
  <c r="B633" i="20"/>
  <c r="B637" i="20"/>
  <c r="B641" i="20"/>
  <c r="B645" i="20"/>
  <c r="B650" i="20"/>
  <c r="B654" i="20"/>
  <c r="B658" i="20"/>
  <c r="B662" i="20"/>
  <c r="B666" i="20"/>
  <c r="B670" i="20"/>
  <c r="B674" i="20"/>
  <c r="B678" i="20"/>
  <c r="B682" i="20"/>
  <c r="B686" i="20"/>
  <c r="B690" i="20"/>
  <c r="B694" i="20"/>
  <c r="B699" i="20"/>
  <c r="B703" i="20"/>
  <c r="B707" i="20"/>
  <c r="B711" i="20"/>
  <c r="B715" i="20"/>
  <c r="B719" i="20"/>
  <c r="B723" i="20"/>
  <c r="B727" i="20"/>
  <c r="B731" i="20"/>
  <c r="B646" i="20"/>
  <c r="B896" i="20"/>
  <c r="B996" i="20"/>
  <c r="B894" i="20"/>
  <c r="B891" i="20"/>
  <c r="B909" i="20"/>
  <c r="B911" i="20"/>
  <c r="B912" i="20"/>
  <c r="B732" i="20"/>
  <c r="B995" i="20"/>
  <c r="B999" i="20"/>
  <c r="B893" i="20"/>
  <c r="B889" i="20"/>
  <c r="B910" i="20"/>
  <c r="B905" i="20"/>
  <c r="B907" i="20"/>
  <c r="B698" i="20"/>
  <c r="B998" i="20"/>
  <c r="R5" i="20"/>
  <c r="V5" i="20"/>
  <c r="B997" i="20"/>
  <c r="B900" i="20"/>
  <c r="B895" i="20"/>
  <c r="B898" i="20"/>
  <c r="B888" i="20"/>
  <c r="B899" i="20"/>
  <c r="B902" i="20"/>
  <c r="B904" i="20"/>
  <c r="B890" i="20"/>
  <c r="B892" i="20"/>
  <c r="B903" i="20"/>
  <c r="B906" i="20"/>
  <c r="B908" i="20"/>
  <c r="T5" i="20"/>
  <c r="U5" i="20"/>
  <c r="S5" i="20"/>
  <c r="W5" i="20"/>
  <c r="Q973" i="20"/>
  <c r="P973" i="20"/>
  <c r="O973" i="20"/>
  <c r="N973" i="20"/>
  <c r="M973" i="20"/>
  <c r="L973" i="20"/>
  <c r="K973" i="20"/>
  <c r="J973" i="20"/>
  <c r="I973" i="20"/>
  <c r="H973" i="20"/>
  <c r="G973" i="20"/>
  <c r="F973" i="20"/>
  <c r="E973" i="20"/>
  <c r="D973" i="20"/>
  <c r="C973" i="20"/>
  <c r="A973" i="20"/>
  <c r="Q972" i="20"/>
  <c r="P972" i="20"/>
  <c r="O972" i="20"/>
  <c r="N972" i="20"/>
  <c r="M972" i="20"/>
  <c r="L972" i="20"/>
  <c r="K972" i="20"/>
  <c r="J972" i="20"/>
  <c r="I972" i="20"/>
  <c r="H972" i="20"/>
  <c r="G972" i="20"/>
  <c r="F972" i="20"/>
  <c r="E972" i="20"/>
  <c r="D972" i="20"/>
  <c r="C972" i="20"/>
  <c r="A972" i="20"/>
  <c r="Q971" i="20"/>
  <c r="P971" i="20"/>
  <c r="O971" i="20"/>
  <c r="N971" i="20"/>
  <c r="M971" i="20"/>
  <c r="L971" i="20"/>
  <c r="K971" i="20"/>
  <c r="J971" i="20"/>
  <c r="I971" i="20"/>
  <c r="H971" i="20"/>
  <c r="G971" i="20"/>
  <c r="F971" i="20"/>
  <c r="E971" i="20"/>
  <c r="D971" i="20"/>
  <c r="C971" i="20"/>
  <c r="A971" i="20"/>
  <c r="Q970" i="20"/>
  <c r="P970" i="20"/>
  <c r="O970" i="20"/>
  <c r="N970" i="20"/>
  <c r="M970" i="20"/>
  <c r="L970" i="20"/>
  <c r="K970" i="20"/>
  <c r="J970" i="20"/>
  <c r="I970" i="20"/>
  <c r="H970" i="20"/>
  <c r="G970" i="20"/>
  <c r="F970" i="20"/>
  <c r="E970" i="20"/>
  <c r="D970" i="20"/>
  <c r="C970" i="20"/>
  <c r="A970" i="20"/>
  <c r="Q969" i="20"/>
  <c r="P969" i="20"/>
  <c r="O969" i="20"/>
  <c r="N969" i="20"/>
  <c r="M969" i="20"/>
  <c r="L969" i="20"/>
  <c r="K969" i="20"/>
  <c r="J969" i="20"/>
  <c r="I969" i="20"/>
  <c r="H969" i="20"/>
  <c r="G969" i="20"/>
  <c r="F969" i="20"/>
  <c r="E969" i="20"/>
  <c r="D969" i="20"/>
  <c r="C969" i="20"/>
  <c r="A969" i="20"/>
  <c r="Q1065" i="20"/>
  <c r="P1065" i="20"/>
  <c r="O1065" i="20"/>
  <c r="N1065" i="20"/>
  <c r="M1065" i="20"/>
  <c r="L1065" i="20"/>
  <c r="K1065" i="20"/>
  <c r="J1065" i="20"/>
  <c r="I1065" i="20"/>
  <c r="H1065" i="20"/>
  <c r="G1065" i="20"/>
  <c r="F1065" i="20"/>
  <c r="E1065" i="20"/>
  <c r="D1065" i="20"/>
  <c r="C1065" i="20"/>
  <c r="A1065" i="20"/>
  <c r="Q1064" i="20"/>
  <c r="P1064" i="20"/>
  <c r="O1064" i="20"/>
  <c r="N1064" i="20"/>
  <c r="M1064" i="20"/>
  <c r="L1064" i="20"/>
  <c r="K1064" i="20"/>
  <c r="J1064" i="20"/>
  <c r="I1064" i="20"/>
  <c r="H1064" i="20"/>
  <c r="G1064" i="20"/>
  <c r="F1064" i="20"/>
  <c r="E1064" i="20"/>
  <c r="D1064" i="20"/>
  <c r="C1064" i="20"/>
  <c r="A1064" i="20"/>
  <c r="Q1063" i="20"/>
  <c r="P1063" i="20"/>
  <c r="O1063" i="20"/>
  <c r="N1063" i="20"/>
  <c r="M1063" i="20"/>
  <c r="L1063" i="20"/>
  <c r="K1063" i="20"/>
  <c r="J1063" i="20"/>
  <c r="I1063" i="20"/>
  <c r="H1063" i="20"/>
  <c r="G1063" i="20"/>
  <c r="F1063" i="20"/>
  <c r="E1063" i="20"/>
  <c r="D1063" i="20"/>
  <c r="C1063" i="20"/>
  <c r="A1063" i="20"/>
  <c r="Q1062" i="20"/>
  <c r="P1062" i="20"/>
  <c r="O1062" i="20"/>
  <c r="N1062" i="20"/>
  <c r="M1062" i="20"/>
  <c r="L1062" i="20"/>
  <c r="K1062" i="20"/>
  <c r="J1062" i="20"/>
  <c r="I1062" i="20"/>
  <c r="H1062" i="20"/>
  <c r="G1062" i="20"/>
  <c r="F1062" i="20"/>
  <c r="E1062" i="20"/>
  <c r="D1062" i="20"/>
  <c r="C1062" i="20"/>
  <c r="A1062" i="20"/>
  <c r="Q1061" i="20"/>
  <c r="P1061" i="20"/>
  <c r="O1061" i="20"/>
  <c r="N1061" i="20"/>
  <c r="M1061" i="20"/>
  <c r="L1061" i="20"/>
  <c r="K1061" i="20"/>
  <c r="J1061" i="20"/>
  <c r="I1061" i="20"/>
  <c r="H1061" i="20"/>
  <c r="G1061" i="20"/>
  <c r="F1061" i="20"/>
  <c r="E1061" i="20"/>
  <c r="D1061" i="20"/>
  <c r="C1061" i="20"/>
  <c r="A1061" i="20"/>
  <c r="Q1060" i="20"/>
  <c r="P1060" i="20"/>
  <c r="O1060" i="20"/>
  <c r="N1060" i="20"/>
  <c r="M1060" i="20"/>
  <c r="L1060" i="20"/>
  <c r="K1060" i="20"/>
  <c r="J1060" i="20"/>
  <c r="I1060" i="20"/>
  <c r="H1060" i="20"/>
  <c r="G1060" i="20"/>
  <c r="F1060" i="20"/>
  <c r="E1060" i="20"/>
  <c r="D1060" i="20"/>
  <c r="C1060" i="20"/>
  <c r="A1060" i="20"/>
  <c r="Q1059" i="20"/>
  <c r="P1059" i="20"/>
  <c r="O1059" i="20"/>
  <c r="N1059" i="20"/>
  <c r="M1059" i="20"/>
  <c r="L1059" i="20"/>
  <c r="K1059" i="20"/>
  <c r="J1059" i="20"/>
  <c r="I1059" i="20"/>
  <c r="H1059" i="20"/>
  <c r="G1059" i="20"/>
  <c r="F1059" i="20"/>
  <c r="E1059" i="20"/>
  <c r="D1059" i="20"/>
  <c r="C1059" i="20"/>
  <c r="A1059" i="20"/>
  <c r="Q1058" i="20"/>
  <c r="P1058" i="20"/>
  <c r="O1058" i="20"/>
  <c r="N1058" i="20"/>
  <c r="M1058" i="20"/>
  <c r="L1058" i="20"/>
  <c r="K1058" i="20"/>
  <c r="J1058" i="20"/>
  <c r="I1058" i="20"/>
  <c r="H1058" i="20"/>
  <c r="G1058" i="20"/>
  <c r="F1058" i="20"/>
  <c r="E1058" i="20"/>
  <c r="D1058" i="20"/>
  <c r="C1058" i="20"/>
  <c r="A1058" i="20"/>
  <c r="Q1057" i="20"/>
  <c r="P1057" i="20"/>
  <c r="O1057" i="20"/>
  <c r="N1057" i="20"/>
  <c r="M1057" i="20"/>
  <c r="L1057" i="20"/>
  <c r="K1057" i="20"/>
  <c r="J1057" i="20"/>
  <c r="I1057" i="20"/>
  <c r="H1057" i="20"/>
  <c r="G1057" i="20"/>
  <c r="F1057" i="20"/>
  <c r="E1057" i="20"/>
  <c r="D1057" i="20"/>
  <c r="C1057" i="20"/>
  <c r="A1057" i="20"/>
  <c r="Q1056" i="20"/>
  <c r="P1056" i="20"/>
  <c r="O1056" i="20"/>
  <c r="N1056" i="20"/>
  <c r="M1056" i="20"/>
  <c r="L1056" i="20"/>
  <c r="K1056" i="20"/>
  <c r="J1056" i="20"/>
  <c r="I1056" i="20"/>
  <c r="H1056" i="20"/>
  <c r="G1056" i="20"/>
  <c r="F1056" i="20"/>
  <c r="E1056" i="20"/>
  <c r="D1056" i="20"/>
  <c r="C1056" i="20"/>
  <c r="A1056" i="20"/>
  <c r="B973" i="20" l="1"/>
  <c r="B1057" i="20"/>
  <c r="B1060" i="20"/>
  <c r="B1061" i="20"/>
  <c r="B970" i="20"/>
  <c r="B971" i="20"/>
  <c r="B972" i="20"/>
  <c r="B1065" i="20"/>
  <c r="B1059" i="20"/>
  <c r="B1064" i="20"/>
  <c r="B1058" i="20"/>
  <c r="B1063" i="20"/>
  <c r="B1056" i="20"/>
  <c r="B1062" i="20"/>
  <c r="Q805" i="20" l="1"/>
  <c r="P805" i="20"/>
  <c r="O805" i="20"/>
  <c r="N805" i="20"/>
  <c r="M805" i="20"/>
  <c r="L805" i="20"/>
  <c r="K805" i="20"/>
  <c r="J805" i="20"/>
  <c r="I805" i="20"/>
  <c r="H805" i="20"/>
  <c r="G805" i="20"/>
  <c r="F805" i="20"/>
  <c r="E805" i="20"/>
  <c r="D805" i="20"/>
  <c r="C805" i="20"/>
  <c r="A805" i="20"/>
  <c r="A806" i="20"/>
  <c r="C806" i="20"/>
  <c r="D806" i="20"/>
  <c r="E806" i="20"/>
  <c r="F806" i="20"/>
  <c r="G806" i="20"/>
  <c r="H806" i="20"/>
  <c r="I806" i="20"/>
  <c r="J806" i="20"/>
  <c r="K806" i="20"/>
  <c r="L806" i="20"/>
  <c r="M806" i="20"/>
  <c r="N806" i="20"/>
  <c r="O806" i="20"/>
  <c r="P806" i="20"/>
  <c r="Q806" i="20"/>
  <c r="A807" i="20"/>
  <c r="C807" i="20"/>
  <c r="D807" i="20"/>
  <c r="E807" i="20"/>
  <c r="F807" i="20"/>
  <c r="G807" i="20"/>
  <c r="H807" i="20"/>
  <c r="I807" i="20"/>
  <c r="J807" i="20"/>
  <c r="K807" i="20"/>
  <c r="L807" i="20"/>
  <c r="M807" i="20"/>
  <c r="N807" i="20"/>
  <c r="O807" i="20"/>
  <c r="P807" i="20"/>
  <c r="Q807" i="20"/>
  <c r="A808" i="20"/>
  <c r="C808" i="20"/>
  <c r="D808" i="20"/>
  <c r="E808" i="20"/>
  <c r="F808" i="20"/>
  <c r="G808" i="20"/>
  <c r="H808" i="20"/>
  <c r="I808" i="20"/>
  <c r="J808" i="20"/>
  <c r="K808" i="20"/>
  <c r="L808" i="20"/>
  <c r="M808" i="20"/>
  <c r="N808" i="20"/>
  <c r="O808" i="20"/>
  <c r="P808" i="20"/>
  <c r="Q808" i="20"/>
  <c r="A809" i="20"/>
  <c r="C809" i="20"/>
  <c r="D809" i="20"/>
  <c r="E809" i="20"/>
  <c r="F809" i="20"/>
  <c r="G809" i="20"/>
  <c r="H809" i="20"/>
  <c r="I809" i="20"/>
  <c r="J809" i="20"/>
  <c r="K809" i="20"/>
  <c r="L809" i="20"/>
  <c r="M809" i="20"/>
  <c r="N809" i="20"/>
  <c r="O809" i="20"/>
  <c r="P809" i="20"/>
  <c r="Q809" i="20"/>
  <c r="A810" i="20"/>
  <c r="C810" i="20"/>
  <c r="D810" i="20"/>
  <c r="E810" i="20"/>
  <c r="F810" i="20"/>
  <c r="G810" i="20"/>
  <c r="H810" i="20"/>
  <c r="I810" i="20"/>
  <c r="J810" i="20"/>
  <c r="K810" i="20"/>
  <c r="L810" i="20"/>
  <c r="M810" i="20"/>
  <c r="N810" i="20"/>
  <c r="O810" i="20"/>
  <c r="P810" i="20"/>
  <c r="Q810" i="20"/>
  <c r="A811" i="20"/>
  <c r="C811" i="20"/>
  <c r="D811" i="20"/>
  <c r="E811" i="20"/>
  <c r="F811" i="20"/>
  <c r="G811" i="20"/>
  <c r="H811" i="20"/>
  <c r="I811" i="20"/>
  <c r="J811" i="20"/>
  <c r="K811" i="20"/>
  <c r="L811" i="20"/>
  <c r="M811" i="20"/>
  <c r="N811" i="20"/>
  <c r="O811" i="20"/>
  <c r="P811" i="20"/>
  <c r="Q811" i="20"/>
  <c r="A812" i="20"/>
  <c r="C812" i="20"/>
  <c r="D812" i="20"/>
  <c r="E812" i="20"/>
  <c r="F812" i="20"/>
  <c r="G812" i="20"/>
  <c r="H812" i="20"/>
  <c r="I812" i="20"/>
  <c r="J812" i="20"/>
  <c r="K812" i="20"/>
  <c r="L812" i="20"/>
  <c r="M812" i="20"/>
  <c r="N812" i="20"/>
  <c r="O812" i="20"/>
  <c r="P812" i="20"/>
  <c r="Q812" i="20"/>
  <c r="A813" i="20"/>
  <c r="C813" i="20"/>
  <c r="D813" i="20"/>
  <c r="E813" i="20"/>
  <c r="F813" i="20"/>
  <c r="G813" i="20"/>
  <c r="H813" i="20"/>
  <c r="I813" i="20"/>
  <c r="J813" i="20"/>
  <c r="K813" i="20"/>
  <c r="L813" i="20"/>
  <c r="M813" i="20"/>
  <c r="N813" i="20"/>
  <c r="O813" i="20"/>
  <c r="P813" i="20"/>
  <c r="Q813" i="20"/>
  <c r="A814" i="20"/>
  <c r="C814" i="20"/>
  <c r="D814" i="20"/>
  <c r="E814" i="20"/>
  <c r="F814" i="20"/>
  <c r="G814" i="20"/>
  <c r="H814" i="20"/>
  <c r="I814" i="20"/>
  <c r="J814" i="20"/>
  <c r="K814" i="20"/>
  <c r="L814" i="20"/>
  <c r="M814" i="20"/>
  <c r="N814" i="20"/>
  <c r="O814" i="20"/>
  <c r="P814" i="20"/>
  <c r="Q814" i="20"/>
  <c r="A815" i="20"/>
  <c r="C815" i="20"/>
  <c r="D815" i="20"/>
  <c r="E815" i="20"/>
  <c r="F815" i="20"/>
  <c r="G815" i="20"/>
  <c r="H815" i="20"/>
  <c r="I815" i="20"/>
  <c r="J815" i="20"/>
  <c r="K815" i="20"/>
  <c r="L815" i="20"/>
  <c r="M815" i="20"/>
  <c r="N815" i="20"/>
  <c r="O815" i="20"/>
  <c r="P815" i="20"/>
  <c r="Q815" i="20"/>
  <c r="A816" i="20"/>
  <c r="C816" i="20"/>
  <c r="D816" i="20"/>
  <c r="E816" i="20"/>
  <c r="F816" i="20"/>
  <c r="G816" i="20"/>
  <c r="H816" i="20"/>
  <c r="I816" i="20"/>
  <c r="J816" i="20"/>
  <c r="K816" i="20"/>
  <c r="L816" i="20"/>
  <c r="M816" i="20"/>
  <c r="N816" i="20"/>
  <c r="O816" i="20"/>
  <c r="P816" i="20"/>
  <c r="Q816" i="20"/>
  <c r="A817" i="20"/>
  <c r="C817" i="20"/>
  <c r="D817" i="20"/>
  <c r="E817" i="20"/>
  <c r="F817" i="20"/>
  <c r="G817" i="20"/>
  <c r="H817" i="20"/>
  <c r="I817" i="20"/>
  <c r="J817" i="20"/>
  <c r="K817" i="20"/>
  <c r="L817" i="20"/>
  <c r="M817" i="20"/>
  <c r="N817" i="20"/>
  <c r="O817" i="20"/>
  <c r="P817" i="20"/>
  <c r="Q817" i="20"/>
  <c r="A818" i="20"/>
  <c r="C818" i="20"/>
  <c r="D818" i="20"/>
  <c r="E818" i="20"/>
  <c r="F818" i="20"/>
  <c r="G818" i="20"/>
  <c r="H818" i="20"/>
  <c r="I818" i="20"/>
  <c r="J818" i="20"/>
  <c r="K818" i="20"/>
  <c r="L818" i="20"/>
  <c r="M818" i="20"/>
  <c r="N818" i="20"/>
  <c r="O818" i="20"/>
  <c r="P818" i="20"/>
  <c r="Q818" i="20"/>
  <c r="A819" i="20"/>
  <c r="C819" i="20"/>
  <c r="D819" i="20"/>
  <c r="E819" i="20"/>
  <c r="F819" i="20"/>
  <c r="G819" i="20"/>
  <c r="H819" i="20"/>
  <c r="I819" i="20"/>
  <c r="J819" i="20"/>
  <c r="K819" i="20"/>
  <c r="L819" i="20"/>
  <c r="M819" i="20"/>
  <c r="N819" i="20"/>
  <c r="O819" i="20"/>
  <c r="P819" i="20"/>
  <c r="Q819" i="20"/>
  <c r="A820" i="20"/>
  <c r="C820" i="20"/>
  <c r="D820" i="20"/>
  <c r="E820" i="20"/>
  <c r="F820" i="20"/>
  <c r="G820" i="20"/>
  <c r="H820" i="20"/>
  <c r="I820" i="20"/>
  <c r="J820" i="20"/>
  <c r="K820" i="20"/>
  <c r="L820" i="20"/>
  <c r="M820" i="20"/>
  <c r="N820" i="20"/>
  <c r="O820" i="20"/>
  <c r="P820" i="20"/>
  <c r="Q820" i="20"/>
  <c r="A821" i="20"/>
  <c r="C821" i="20"/>
  <c r="D821" i="20"/>
  <c r="E821" i="20"/>
  <c r="F821" i="20"/>
  <c r="G821" i="20"/>
  <c r="H821" i="20"/>
  <c r="I821" i="20"/>
  <c r="J821" i="20"/>
  <c r="K821" i="20"/>
  <c r="L821" i="20"/>
  <c r="M821" i="20"/>
  <c r="N821" i="20"/>
  <c r="O821" i="20"/>
  <c r="P821" i="20"/>
  <c r="Q821" i="20"/>
  <c r="A822" i="20"/>
  <c r="C822" i="20"/>
  <c r="D822" i="20"/>
  <c r="E822" i="20"/>
  <c r="F822" i="20"/>
  <c r="G822" i="20"/>
  <c r="H822" i="20"/>
  <c r="I822" i="20"/>
  <c r="J822" i="20"/>
  <c r="K822" i="20"/>
  <c r="L822" i="20"/>
  <c r="M822" i="20"/>
  <c r="N822" i="20"/>
  <c r="O822" i="20"/>
  <c r="P822" i="20"/>
  <c r="Q822" i="20"/>
  <c r="A823" i="20"/>
  <c r="C823" i="20"/>
  <c r="D823" i="20"/>
  <c r="E823" i="20"/>
  <c r="F823" i="20"/>
  <c r="G823" i="20"/>
  <c r="H823" i="20"/>
  <c r="I823" i="20"/>
  <c r="J823" i="20"/>
  <c r="K823" i="20"/>
  <c r="L823" i="20"/>
  <c r="M823" i="20"/>
  <c r="N823" i="20"/>
  <c r="O823" i="20"/>
  <c r="P823" i="20"/>
  <c r="Q823" i="20"/>
  <c r="A824" i="20"/>
  <c r="C824" i="20"/>
  <c r="D824" i="20"/>
  <c r="E824" i="20"/>
  <c r="F824" i="20"/>
  <c r="G824" i="20"/>
  <c r="H824" i="20"/>
  <c r="I824" i="20"/>
  <c r="J824" i="20"/>
  <c r="K824" i="20"/>
  <c r="L824" i="20"/>
  <c r="M824" i="20"/>
  <c r="N824" i="20"/>
  <c r="O824" i="20"/>
  <c r="P824" i="20"/>
  <c r="Q824" i="20"/>
  <c r="A825" i="20"/>
  <c r="C825" i="20"/>
  <c r="D825" i="20"/>
  <c r="E825" i="20"/>
  <c r="F825" i="20"/>
  <c r="G825" i="20"/>
  <c r="H825" i="20"/>
  <c r="I825" i="20"/>
  <c r="J825" i="20"/>
  <c r="K825" i="20"/>
  <c r="L825" i="20"/>
  <c r="M825" i="20"/>
  <c r="N825" i="20"/>
  <c r="O825" i="20"/>
  <c r="P825" i="20"/>
  <c r="Q825" i="20"/>
  <c r="A826" i="20"/>
  <c r="C826" i="20"/>
  <c r="D826" i="20"/>
  <c r="E826" i="20"/>
  <c r="F826" i="20"/>
  <c r="G826" i="20"/>
  <c r="H826" i="20"/>
  <c r="I826" i="20"/>
  <c r="J826" i="20"/>
  <c r="K826" i="20"/>
  <c r="L826" i="20"/>
  <c r="M826" i="20"/>
  <c r="N826" i="20"/>
  <c r="O826" i="20"/>
  <c r="P826" i="20"/>
  <c r="Q826" i="20"/>
  <c r="A827" i="20"/>
  <c r="C827" i="20"/>
  <c r="D827" i="20"/>
  <c r="E827" i="20"/>
  <c r="F827" i="20"/>
  <c r="G827" i="20"/>
  <c r="H827" i="20"/>
  <c r="I827" i="20"/>
  <c r="J827" i="20"/>
  <c r="K827" i="20"/>
  <c r="L827" i="20"/>
  <c r="M827" i="20"/>
  <c r="N827" i="20"/>
  <c r="O827" i="20"/>
  <c r="P827" i="20"/>
  <c r="Q827" i="20"/>
  <c r="A828" i="20"/>
  <c r="C828" i="20"/>
  <c r="D828" i="20"/>
  <c r="E828" i="20"/>
  <c r="F828" i="20"/>
  <c r="G828" i="20"/>
  <c r="H828" i="20"/>
  <c r="I828" i="20"/>
  <c r="J828" i="20"/>
  <c r="K828" i="20"/>
  <c r="L828" i="20"/>
  <c r="M828" i="20"/>
  <c r="N828" i="20"/>
  <c r="O828" i="20"/>
  <c r="P828" i="20"/>
  <c r="Q828" i="20"/>
  <c r="A829" i="20"/>
  <c r="C829" i="20"/>
  <c r="D829" i="20"/>
  <c r="E829" i="20"/>
  <c r="F829" i="20"/>
  <c r="G829" i="20"/>
  <c r="H829" i="20"/>
  <c r="I829" i="20"/>
  <c r="J829" i="20"/>
  <c r="K829" i="20"/>
  <c r="L829" i="20"/>
  <c r="M829" i="20"/>
  <c r="N829" i="20"/>
  <c r="O829" i="20"/>
  <c r="P829" i="20"/>
  <c r="Q829" i="20"/>
  <c r="A830" i="20"/>
  <c r="C830" i="20"/>
  <c r="D830" i="20"/>
  <c r="E830" i="20"/>
  <c r="F830" i="20"/>
  <c r="G830" i="20"/>
  <c r="H830" i="20"/>
  <c r="I830" i="20"/>
  <c r="J830" i="20"/>
  <c r="K830" i="20"/>
  <c r="L830" i="20"/>
  <c r="M830" i="20"/>
  <c r="N830" i="20"/>
  <c r="O830" i="20"/>
  <c r="P830" i="20"/>
  <c r="Q830" i="20"/>
  <c r="A831" i="20"/>
  <c r="C831" i="20"/>
  <c r="D831" i="20"/>
  <c r="E831" i="20"/>
  <c r="F831" i="20"/>
  <c r="G831" i="20"/>
  <c r="H831" i="20"/>
  <c r="I831" i="20"/>
  <c r="J831" i="20"/>
  <c r="K831" i="20"/>
  <c r="L831" i="20"/>
  <c r="M831" i="20"/>
  <c r="N831" i="20"/>
  <c r="O831" i="20"/>
  <c r="P831" i="20"/>
  <c r="Q831" i="20"/>
  <c r="A832" i="20"/>
  <c r="C832" i="20"/>
  <c r="D832" i="20"/>
  <c r="E832" i="20"/>
  <c r="F832" i="20"/>
  <c r="G832" i="20"/>
  <c r="H832" i="20"/>
  <c r="I832" i="20"/>
  <c r="J832" i="20"/>
  <c r="K832" i="20"/>
  <c r="L832" i="20"/>
  <c r="M832" i="20"/>
  <c r="N832" i="20"/>
  <c r="O832" i="20"/>
  <c r="P832" i="20"/>
  <c r="Q832" i="20"/>
  <c r="A833" i="20"/>
  <c r="C833" i="20"/>
  <c r="D833" i="20"/>
  <c r="E833" i="20"/>
  <c r="F833" i="20"/>
  <c r="G833" i="20"/>
  <c r="H833" i="20"/>
  <c r="I833" i="20"/>
  <c r="J833" i="20"/>
  <c r="K833" i="20"/>
  <c r="L833" i="20"/>
  <c r="M833" i="20"/>
  <c r="N833" i="20"/>
  <c r="O833" i="20"/>
  <c r="P833" i="20"/>
  <c r="Q833" i="20"/>
  <c r="A834" i="20"/>
  <c r="C834" i="20"/>
  <c r="D834" i="20"/>
  <c r="E834" i="20"/>
  <c r="F834" i="20"/>
  <c r="G834" i="20"/>
  <c r="H834" i="20"/>
  <c r="I834" i="20"/>
  <c r="J834" i="20"/>
  <c r="K834" i="20"/>
  <c r="L834" i="20"/>
  <c r="M834" i="20"/>
  <c r="N834" i="20"/>
  <c r="O834" i="20"/>
  <c r="P834" i="20"/>
  <c r="Q834" i="20"/>
  <c r="A835" i="20"/>
  <c r="C835" i="20"/>
  <c r="D835" i="20"/>
  <c r="E835" i="20"/>
  <c r="F835" i="20"/>
  <c r="G835" i="20"/>
  <c r="H835" i="20"/>
  <c r="I835" i="20"/>
  <c r="J835" i="20"/>
  <c r="K835" i="20"/>
  <c r="L835" i="20"/>
  <c r="M835" i="20"/>
  <c r="N835" i="20"/>
  <c r="O835" i="20"/>
  <c r="P835" i="20"/>
  <c r="Q835" i="20"/>
  <c r="A836" i="20"/>
  <c r="C836" i="20"/>
  <c r="D836" i="20"/>
  <c r="E836" i="20"/>
  <c r="F836" i="20"/>
  <c r="G836" i="20"/>
  <c r="H836" i="20"/>
  <c r="I836" i="20"/>
  <c r="J836" i="20"/>
  <c r="K836" i="20"/>
  <c r="L836" i="20"/>
  <c r="M836" i="20"/>
  <c r="N836" i="20"/>
  <c r="O836" i="20"/>
  <c r="P836" i="20"/>
  <c r="Q836" i="20"/>
  <c r="A837" i="20"/>
  <c r="C837" i="20"/>
  <c r="D837" i="20"/>
  <c r="E837" i="20"/>
  <c r="F837" i="20"/>
  <c r="G837" i="20"/>
  <c r="H837" i="20"/>
  <c r="I837" i="20"/>
  <c r="J837" i="20"/>
  <c r="K837" i="20"/>
  <c r="L837" i="20"/>
  <c r="M837" i="20"/>
  <c r="N837" i="20"/>
  <c r="O837" i="20"/>
  <c r="P837" i="20"/>
  <c r="Q837" i="20"/>
  <c r="A838" i="20"/>
  <c r="C838" i="20"/>
  <c r="D838" i="20"/>
  <c r="E838" i="20"/>
  <c r="F838" i="20"/>
  <c r="G838" i="20"/>
  <c r="H838" i="20"/>
  <c r="I838" i="20"/>
  <c r="J838" i="20"/>
  <c r="K838" i="20"/>
  <c r="L838" i="20"/>
  <c r="M838" i="20"/>
  <c r="N838" i="20"/>
  <c r="O838" i="20"/>
  <c r="P838" i="20"/>
  <c r="Q838" i="20"/>
  <c r="A839" i="20"/>
  <c r="C839" i="20"/>
  <c r="D839" i="20"/>
  <c r="E839" i="20"/>
  <c r="F839" i="20"/>
  <c r="G839" i="20"/>
  <c r="H839" i="20"/>
  <c r="I839" i="20"/>
  <c r="J839" i="20"/>
  <c r="K839" i="20"/>
  <c r="L839" i="20"/>
  <c r="M839" i="20"/>
  <c r="N839" i="20"/>
  <c r="O839" i="20"/>
  <c r="P839" i="20"/>
  <c r="Q839" i="20"/>
  <c r="A840" i="20"/>
  <c r="C840" i="20"/>
  <c r="D840" i="20"/>
  <c r="E840" i="20"/>
  <c r="F840" i="20"/>
  <c r="G840" i="20"/>
  <c r="H840" i="20"/>
  <c r="I840" i="20"/>
  <c r="J840" i="20"/>
  <c r="K840" i="20"/>
  <c r="L840" i="20"/>
  <c r="M840" i="20"/>
  <c r="N840" i="20"/>
  <c r="O840" i="20"/>
  <c r="P840" i="20"/>
  <c r="Q840" i="20"/>
  <c r="A841" i="20"/>
  <c r="C841" i="20"/>
  <c r="D841" i="20"/>
  <c r="E841" i="20"/>
  <c r="F841" i="20"/>
  <c r="G841" i="20"/>
  <c r="H841" i="20"/>
  <c r="I841" i="20"/>
  <c r="J841" i="20"/>
  <c r="K841" i="20"/>
  <c r="L841" i="20"/>
  <c r="M841" i="20"/>
  <c r="N841" i="20"/>
  <c r="O841" i="20"/>
  <c r="P841" i="20"/>
  <c r="Q841" i="20"/>
  <c r="A842" i="20"/>
  <c r="C842" i="20"/>
  <c r="D842" i="20"/>
  <c r="E842" i="20"/>
  <c r="F842" i="20"/>
  <c r="G842" i="20"/>
  <c r="H842" i="20"/>
  <c r="I842" i="20"/>
  <c r="J842" i="20"/>
  <c r="K842" i="20"/>
  <c r="L842" i="20"/>
  <c r="M842" i="20"/>
  <c r="N842" i="20"/>
  <c r="O842" i="20"/>
  <c r="P842" i="20"/>
  <c r="Q842" i="20"/>
  <c r="A886" i="20"/>
  <c r="C886" i="20"/>
  <c r="D886" i="20"/>
  <c r="E886" i="20"/>
  <c r="F886" i="20"/>
  <c r="G886" i="20"/>
  <c r="H886" i="20"/>
  <c r="I886" i="20"/>
  <c r="J886" i="20"/>
  <c r="K886" i="20"/>
  <c r="L886" i="20"/>
  <c r="M886" i="20"/>
  <c r="N886" i="20"/>
  <c r="O886" i="20"/>
  <c r="P886" i="20"/>
  <c r="Q886" i="20"/>
  <c r="A887" i="20"/>
  <c r="C887" i="20"/>
  <c r="D887" i="20"/>
  <c r="E887" i="20"/>
  <c r="F887" i="20"/>
  <c r="G887" i="20"/>
  <c r="H887" i="20"/>
  <c r="I887" i="20"/>
  <c r="J887" i="20"/>
  <c r="K887" i="20"/>
  <c r="L887" i="20"/>
  <c r="M887" i="20"/>
  <c r="N887" i="20"/>
  <c r="O887" i="20"/>
  <c r="P887" i="20"/>
  <c r="Q887" i="20"/>
  <c r="A914" i="20"/>
  <c r="C914" i="20"/>
  <c r="D914" i="20"/>
  <c r="E914" i="20"/>
  <c r="F914" i="20"/>
  <c r="G914" i="20"/>
  <c r="H914" i="20"/>
  <c r="I914" i="20"/>
  <c r="J914" i="20"/>
  <c r="K914" i="20"/>
  <c r="L914" i="20"/>
  <c r="M914" i="20"/>
  <c r="N914" i="20"/>
  <c r="O914" i="20"/>
  <c r="P914" i="20"/>
  <c r="Q914" i="20"/>
  <c r="A915" i="20"/>
  <c r="C915" i="20"/>
  <c r="D915" i="20"/>
  <c r="E915" i="20"/>
  <c r="F915" i="20"/>
  <c r="G915" i="20"/>
  <c r="H915" i="20"/>
  <c r="I915" i="20"/>
  <c r="J915" i="20"/>
  <c r="K915" i="20"/>
  <c r="L915" i="20"/>
  <c r="M915" i="20"/>
  <c r="N915" i="20"/>
  <c r="O915" i="20"/>
  <c r="P915" i="20"/>
  <c r="Q915" i="20"/>
  <c r="A916" i="20"/>
  <c r="C916" i="20"/>
  <c r="D916" i="20"/>
  <c r="E916" i="20"/>
  <c r="F916" i="20"/>
  <c r="G916" i="20"/>
  <c r="H916" i="20"/>
  <c r="I916" i="20"/>
  <c r="J916" i="20"/>
  <c r="K916" i="20"/>
  <c r="L916" i="20"/>
  <c r="M916" i="20"/>
  <c r="N916" i="20"/>
  <c r="O916" i="20"/>
  <c r="P916" i="20"/>
  <c r="Q916" i="20"/>
  <c r="A917" i="20"/>
  <c r="C917" i="20"/>
  <c r="D917" i="20"/>
  <c r="E917" i="20"/>
  <c r="F917" i="20"/>
  <c r="G917" i="20"/>
  <c r="H917" i="20"/>
  <c r="I917" i="20"/>
  <c r="J917" i="20"/>
  <c r="K917" i="20"/>
  <c r="L917" i="20"/>
  <c r="M917" i="20"/>
  <c r="N917" i="20"/>
  <c r="O917" i="20"/>
  <c r="P917" i="20"/>
  <c r="Q917" i="20"/>
  <c r="A918" i="20"/>
  <c r="C918" i="20"/>
  <c r="D918" i="20"/>
  <c r="E918" i="20"/>
  <c r="F918" i="20"/>
  <c r="G918" i="20"/>
  <c r="H918" i="20"/>
  <c r="I918" i="20"/>
  <c r="J918" i="20"/>
  <c r="K918" i="20"/>
  <c r="L918" i="20"/>
  <c r="M918" i="20"/>
  <c r="N918" i="20"/>
  <c r="O918" i="20"/>
  <c r="P918" i="20"/>
  <c r="Q918" i="20"/>
  <c r="A919" i="20"/>
  <c r="C919" i="20"/>
  <c r="D919" i="20"/>
  <c r="E919" i="20"/>
  <c r="F919" i="20"/>
  <c r="G919" i="20"/>
  <c r="H919" i="20"/>
  <c r="I919" i="20"/>
  <c r="J919" i="20"/>
  <c r="K919" i="20"/>
  <c r="L919" i="20"/>
  <c r="M919" i="20"/>
  <c r="N919" i="20"/>
  <c r="O919" i="20"/>
  <c r="P919" i="20"/>
  <c r="Q919" i="20"/>
  <c r="A920" i="20"/>
  <c r="C920" i="20"/>
  <c r="D920" i="20"/>
  <c r="E920" i="20"/>
  <c r="F920" i="20"/>
  <c r="G920" i="20"/>
  <c r="H920" i="20"/>
  <c r="I920" i="20"/>
  <c r="J920" i="20"/>
  <c r="K920" i="20"/>
  <c r="L920" i="20"/>
  <c r="M920" i="20"/>
  <c r="N920" i="20"/>
  <c r="O920" i="20"/>
  <c r="P920" i="20"/>
  <c r="Q920" i="20"/>
  <c r="A921" i="20"/>
  <c r="C921" i="20"/>
  <c r="D921" i="20"/>
  <c r="E921" i="20"/>
  <c r="F921" i="20"/>
  <c r="G921" i="20"/>
  <c r="H921" i="20"/>
  <c r="I921" i="20"/>
  <c r="J921" i="20"/>
  <c r="K921" i="20"/>
  <c r="L921" i="20"/>
  <c r="M921" i="20"/>
  <c r="N921" i="20"/>
  <c r="O921" i="20"/>
  <c r="P921" i="20"/>
  <c r="Q921" i="20"/>
  <c r="A922" i="20"/>
  <c r="C922" i="20"/>
  <c r="D922" i="20"/>
  <c r="E922" i="20"/>
  <c r="F922" i="20"/>
  <c r="G922" i="20"/>
  <c r="H922" i="20"/>
  <c r="I922" i="20"/>
  <c r="J922" i="20"/>
  <c r="K922" i="20"/>
  <c r="L922" i="20"/>
  <c r="M922" i="20"/>
  <c r="N922" i="20"/>
  <c r="O922" i="20"/>
  <c r="P922" i="20"/>
  <c r="Q922" i="20"/>
  <c r="A923" i="20"/>
  <c r="C923" i="20"/>
  <c r="D923" i="20"/>
  <c r="E923" i="20"/>
  <c r="F923" i="20"/>
  <c r="G923" i="20"/>
  <c r="H923" i="20"/>
  <c r="I923" i="20"/>
  <c r="J923" i="20"/>
  <c r="K923" i="20"/>
  <c r="L923" i="20"/>
  <c r="M923" i="20"/>
  <c r="N923" i="20"/>
  <c r="O923" i="20"/>
  <c r="P923" i="20"/>
  <c r="Q923" i="20"/>
  <c r="A924" i="20"/>
  <c r="C924" i="20"/>
  <c r="D924" i="20"/>
  <c r="E924" i="20"/>
  <c r="F924" i="20"/>
  <c r="G924" i="20"/>
  <c r="H924" i="20"/>
  <c r="I924" i="20"/>
  <c r="J924" i="20"/>
  <c r="K924" i="20"/>
  <c r="L924" i="20"/>
  <c r="M924" i="20"/>
  <c r="N924" i="20"/>
  <c r="O924" i="20"/>
  <c r="P924" i="20"/>
  <c r="Q924" i="20"/>
  <c r="A925" i="20"/>
  <c r="C925" i="20"/>
  <c r="D925" i="20"/>
  <c r="E925" i="20"/>
  <c r="F925" i="20"/>
  <c r="G925" i="20"/>
  <c r="H925" i="20"/>
  <c r="I925" i="20"/>
  <c r="J925" i="20"/>
  <c r="K925" i="20"/>
  <c r="L925" i="20"/>
  <c r="M925" i="20"/>
  <c r="N925" i="20"/>
  <c r="O925" i="20"/>
  <c r="P925" i="20"/>
  <c r="Q925" i="20"/>
  <c r="A926" i="20"/>
  <c r="C926" i="20"/>
  <c r="D926" i="20"/>
  <c r="E926" i="20"/>
  <c r="F926" i="20"/>
  <c r="G926" i="20"/>
  <c r="H926" i="20"/>
  <c r="I926" i="20"/>
  <c r="J926" i="20"/>
  <c r="K926" i="20"/>
  <c r="L926" i="20"/>
  <c r="M926" i="20"/>
  <c r="N926" i="20"/>
  <c r="O926" i="20"/>
  <c r="P926" i="20"/>
  <c r="Q926" i="20"/>
  <c r="A927" i="20"/>
  <c r="C927" i="20"/>
  <c r="D927" i="20"/>
  <c r="E927" i="20"/>
  <c r="F927" i="20"/>
  <c r="G927" i="20"/>
  <c r="H927" i="20"/>
  <c r="I927" i="20"/>
  <c r="J927" i="20"/>
  <c r="K927" i="20"/>
  <c r="L927" i="20"/>
  <c r="M927" i="20"/>
  <c r="N927" i="20"/>
  <c r="O927" i="20"/>
  <c r="P927" i="20"/>
  <c r="Q927" i="20"/>
  <c r="A928" i="20"/>
  <c r="C928" i="20"/>
  <c r="D928" i="20"/>
  <c r="E928" i="20"/>
  <c r="F928" i="20"/>
  <c r="G928" i="20"/>
  <c r="H928" i="20"/>
  <c r="I928" i="20"/>
  <c r="J928" i="20"/>
  <c r="K928" i="20"/>
  <c r="L928" i="20"/>
  <c r="M928" i="20"/>
  <c r="N928" i="20"/>
  <c r="O928" i="20"/>
  <c r="P928" i="20"/>
  <c r="Q928" i="20"/>
  <c r="A929" i="20"/>
  <c r="C929" i="20"/>
  <c r="D929" i="20"/>
  <c r="E929" i="20"/>
  <c r="F929" i="20"/>
  <c r="G929" i="20"/>
  <c r="H929" i="20"/>
  <c r="I929" i="20"/>
  <c r="J929" i="20"/>
  <c r="K929" i="20"/>
  <c r="L929" i="20"/>
  <c r="M929" i="20"/>
  <c r="N929" i="20"/>
  <c r="O929" i="20"/>
  <c r="P929" i="20"/>
  <c r="Q929" i="20"/>
  <c r="A930" i="20"/>
  <c r="C930" i="20"/>
  <c r="D930" i="20"/>
  <c r="E930" i="20"/>
  <c r="F930" i="20"/>
  <c r="G930" i="20"/>
  <c r="H930" i="20"/>
  <c r="I930" i="20"/>
  <c r="J930" i="20"/>
  <c r="K930" i="20"/>
  <c r="L930" i="20"/>
  <c r="M930" i="20"/>
  <c r="N930" i="20"/>
  <c r="O930" i="20"/>
  <c r="P930" i="20"/>
  <c r="Q930" i="20"/>
  <c r="A931" i="20"/>
  <c r="C931" i="20"/>
  <c r="D931" i="20"/>
  <c r="E931" i="20"/>
  <c r="F931" i="20"/>
  <c r="G931" i="20"/>
  <c r="H931" i="20"/>
  <c r="I931" i="20"/>
  <c r="J931" i="20"/>
  <c r="K931" i="20"/>
  <c r="L931" i="20"/>
  <c r="M931" i="20"/>
  <c r="N931" i="20"/>
  <c r="O931" i="20"/>
  <c r="P931" i="20"/>
  <c r="Q931" i="20"/>
  <c r="Q1055" i="20"/>
  <c r="P1055" i="20"/>
  <c r="O1055" i="20"/>
  <c r="N1055" i="20"/>
  <c r="M1055" i="20"/>
  <c r="L1055" i="20"/>
  <c r="K1055" i="20"/>
  <c r="J1055" i="20"/>
  <c r="I1055" i="20"/>
  <c r="H1055" i="20"/>
  <c r="G1055" i="20"/>
  <c r="F1055" i="20"/>
  <c r="E1055" i="20"/>
  <c r="D1055" i="20"/>
  <c r="C1055" i="20"/>
  <c r="A1055" i="20"/>
  <c r="A782" i="20"/>
  <c r="C782" i="20"/>
  <c r="D782" i="20"/>
  <c r="E782" i="20"/>
  <c r="F782" i="20"/>
  <c r="G782" i="20"/>
  <c r="H782" i="20"/>
  <c r="I782" i="20"/>
  <c r="J782" i="20"/>
  <c r="K782" i="20"/>
  <c r="L782" i="20"/>
  <c r="M782" i="20"/>
  <c r="N782" i="20"/>
  <c r="O782" i="20"/>
  <c r="P782" i="20"/>
  <c r="Q782" i="20"/>
  <c r="A783" i="20"/>
  <c r="C783" i="20"/>
  <c r="D783" i="20"/>
  <c r="E783" i="20"/>
  <c r="F783" i="20"/>
  <c r="G783" i="20"/>
  <c r="H783" i="20"/>
  <c r="I783" i="20"/>
  <c r="J783" i="20"/>
  <c r="K783" i="20"/>
  <c r="L783" i="20"/>
  <c r="M783" i="20"/>
  <c r="N783" i="20"/>
  <c r="O783" i="20"/>
  <c r="P783" i="20"/>
  <c r="Q783" i="20"/>
  <c r="A784" i="20"/>
  <c r="C784" i="20"/>
  <c r="D784" i="20"/>
  <c r="E784" i="20"/>
  <c r="F784" i="20"/>
  <c r="G784" i="20"/>
  <c r="H784" i="20"/>
  <c r="I784" i="20"/>
  <c r="J784" i="20"/>
  <c r="K784" i="20"/>
  <c r="L784" i="20"/>
  <c r="M784" i="20"/>
  <c r="N784" i="20"/>
  <c r="O784" i="20"/>
  <c r="P784" i="20"/>
  <c r="Q784" i="20"/>
  <c r="A785" i="20"/>
  <c r="C785" i="20"/>
  <c r="D785" i="20"/>
  <c r="E785" i="20"/>
  <c r="F785" i="20"/>
  <c r="G785" i="20"/>
  <c r="H785" i="20"/>
  <c r="I785" i="20"/>
  <c r="J785" i="20"/>
  <c r="K785" i="20"/>
  <c r="L785" i="20"/>
  <c r="M785" i="20"/>
  <c r="N785" i="20"/>
  <c r="O785" i="20"/>
  <c r="P785" i="20"/>
  <c r="Q785" i="20"/>
  <c r="A786" i="20"/>
  <c r="C786" i="20"/>
  <c r="D786" i="20"/>
  <c r="E786" i="20"/>
  <c r="F786" i="20"/>
  <c r="G786" i="20"/>
  <c r="H786" i="20"/>
  <c r="I786" i="20"/>
  <c r="J786" i="20"/>
  <c r="K786" i="20"/>
  <c r="L786" i="20"/>
  <c r="M786" i="20"/>
  <c r="N786" i="20"/>
  <c r="O786" i="20"/>
  <c r="P786" i="20"/>
  <c r="Q786" i="20"/>
  <c r="A787" i="20"/>
  <c r="C787" i="20"/>
  <c r="D787" i="20"/>
  <c r="E787" i="20"/>
  <c r="F787" i="20"/>
  <c r="G787" i="20"/>
  <c r="H787" i="20"/>
  <c r="I787" i="20"/>
  <c r="J787" i="20"/>
  <c r="K787" i="20"/>
  <c r="L787" i="20"/>
  <c r="M787" i="20"/>
  <c r="N787" i="20"/>
  <c r="O787" i="20"/>
  <c r="P787" i="20"/>
  <c r="Q787" i="20"/>
  <c r="A788" i="20"/>
  <c r="C788" i="20"/>
  <c r="D788" i="20"/>
  <c r="E788" i="20"/>
  <c r="F788" i="20"/>
  <c r="G788" i="20"/>
  <c r="H788" i="20"/>
  <c r="I788" i="20"/>
  <c r="J788" i="20"/>
  <c r="K788" i="20"/>
  <c r="L788" i="20"/>
  <c r="M788" i="20"/>
  <c r="N788" i="20"/>
  <c r="O788" i="20"/>
  <c r="P788" i="20"/>
  <c r="Q788" i="20"/>
  <c r="A789" i="20"/>
  <c r="C789" i="20"/>
  <c r="D789" i="20"/>
  <c r="E789" i="20"/>
  <c r="F789" i="20"/>
  <c r="G789" i="20"/>
  <c r="H789" i="20"/>
  <c r="I789" i="20"/>
  <c r="J789" i="20"/>
  <c r="K789" i="20"/>
  <c r="L789" i="20"/>
  <c r="M789" i="20"/>
  <c r="N789" i="20"/>
  <c r="O789" i="20"/>
  <c r="P789" i="20"/>
  <c r="Q789" i="20"/>
  <c r="A790" i="20"/>
  <c r="C790" i="20"/>
  <c r="D790" i="20"/>
  <c r="E790" i="20"/>
  <c r="F790" i="20"/>
  <c r="G790" i="20"/>
  <c r="H790" i="20"/>
  <c r="I790" i="20"/>
  <c r="J790" i="20"/>
  <c r="K790" i="20"/>
  <c r="L790" i="20"/>
  <c r="M790" i="20"/>
  <c r="N790" i="20"/>
  <c r="O790" i="20"/>
  <c r="P790" i="20"/>
  <c r="Q790" i="20"/>
  <c r="A791" i="20"/>
  <c r="C791" i="20"/>
  <c r="D791" i="20"/>
  <c r="E791" i="20"/>
  <c r="F791" i="20"/>
  <c r="G791" i="20"/>
  <c r="H791" i="20"/>
  <c r="I791" i="20"/>
  <c r="J791" i="20"/>
  <c r="K791" i="20"/>
  <c r="L791" i="20"/>
  <c r="M791" i="20"/>
  <c r="N791" i="20"/>
  <c r="O791" i="20"/>
  <c r="P791" i="20"/>
  <c r="Q791" i="20"/>
  <c r="A792" i="20"/>
  <c r="C792" i="20"/>
  <c r="D792" i="20"/>
  <c r="E792" i="20"/>
  <c r="F792" i="20"/>
  <c r="G792" i="20"/>
  <c r="H792" i="20"/>
  <c r="I792" i="20"/>
  <c r="J792" i="20"/>
  <c r="K792" i="20"/>
  <c r="L792" i="20"/>
  <c r="M792" i="20"/>
  <c r="N792" i="20"/>
  <c r="O792" i="20"/>
  <c r="P792" i="20"/>
  <c r="Q792" i="20"/>
  <c r="A793" i="20"/>
  <c r="C793" i="20"/>
  <c r="D793" i="20"/>
  <c r="E793" i="20"/>
  <c r="F793" i="20"/>
  <c r="G793" i="20"/>
  <c r="H793" i="20"/>
  <c r="I793" i="20"/>
  <c r="J793" i="20"/>
  <c r="K793" i="20"/>
  <c r="L793" i="20"/>
  <c r="M793" i="20"/>
  <c r="N793" i="20"/>
  <c r="O793" i="20"/>
  <c r="P793" i="20"/>
  <c r="Q793" i="20"/>
  <c r="A794" i="20"/>
  <c r="C794" i="20"/>
  <c r="D794" i="20"/>
  <c r="E794" i="20"/>
  <c r="F794" i="20"/>
  <c r="G794" i="20"/>
  <c r="H794" i="20"/>
  <c r="I794" i="20"/>
  <c r="J794" i="20"/>
  <c r="K794" i="20"/>
  <c r="L794" i="20"/>
  <c r="M794" i="20"/>
  <c r="N794" i="20"/>
  <c r="O794" i="20"/>
  <c r="P794" i="20"/>
  <c r="Q794" i="20"/>
  <c r="A795" i="20"/>
  <c r="C795" i="20"/>
  <c r="D795" i="20"/>
  <c r="E795" i="20"/>
  <c r="F795" i="20"/>
  <c r="G795" i="20"/>
  <c r="H795" i="20"/>
  <c r="I795" i="20"/>
  <c r="J795" i="20"/>
  <c r="K795" i="20"/>
  <c r="L795" i="20"/>
  <c r="M795" i="20"/>
  <c r="N795" i="20"/>
  <c r="O795" i="20"/>
  <c r="P795" i="20"/>
  <c r="Q795" i="20"/>
  <c r="A796" i="20"/>
  <c r="C796" i="20"/>
  <c r="D796" i="20"/>
  <c r="E796" i="20"/>
  <c r="F796" i="20"/>
  <c r="G796" i="20"/>
  <c r="H796" i="20"/>
  <c r="I796" i="20"/>
  <c r="J796" i="20"/>
  <c r="K796" i="20"/>
  <c r="L796" i="20"/>
  <c r="M796" i="20"/>
  <c r="N796" i="20"/>
  <c r="O796" i="20"/>
  <c r="P796" i="20"/>
  <c r="Q796" i="20"/>
  <c r="A797" i="20"/>
  <c r="C797" i="20"/>
  <c r="D797" i="20"/>
  <c r="E797" i="20"/>
  <c r="F797" i="20"/>
  <c r="G797" i="20"/>
  <c r="H797" i="20"/>
  <c r="I797" i="20"/>
  <c r="J797" i="20"/>
  <c r="K797" i="20"/>
  <c r="L797" i="20"/>
  <c r="M797" i="20"/>
  <c r="N797" i="20"/>
  <c r="O797" i="20"/>
  <c r="P797" i="20"/>
  <c r="Q797" i="20"/>
  <c r="A798" i="20"/>
  <c r="C798" i="20"/>
  <c r="D798" i="20"/>
  <c r="E798" i="20"/>
  <c r="F798" i="20"/>
  <c r="G798" i="20"/>
  <c r="H798" i="20"/>
  <c r="I798" i="20"/>
  <c r="J798" i="20"/>
  <c r="K798" i="20"/>
  <c r="L798" i="20"/>
  <c r="M798" i="20"/>
  <c r="N798" i="20"/>
  <c r="O798" i="20"/>
  <c r="P798" i="20"/>
  <c r="Q798" i="20"/>
  <c r="A799" i="20"/>
  <c r="C799" i="20"/>
  <c r="D799" i="20"/>
  <c r="E799" i="20"/>
  <c r="F799" i="20"/>
  <c r="G799" i="20"/>
  <c r="H799" i="20"/>
  <c r="I799" i="20"/>
  <c r="J799" i="20"/>
  <c r="K799" i="20"/>
  <c r="L799" i="20"/>
  <c r="M799" i="20"/>
  <c r="N799" i="20"/>
  <c r="O799" i="20"/>
  <c r="P799" i="20"/>
  <c r="Q799" i="20"/>
  <c r="A800" i="20"/>
  <c r="C800" i="20"/>
  <c r="D800" i="20"/>
  <c r="E800" i="20"/>
  <c r="F800" i="20"/>
  <c r="G800" i="20"/>
  <c r="H800" i="20"/>
  <c r="I800" i="20"/>
  <c r="J800" i="20"/>
  <c r="K800" i="20"/>
  <c r="L800" i="20"/>
  <c r="M800" i="20"/>
  <c r="N800" i="20"/>
  <c r="O800" i="20"/>
  <c r="P800" i="20"/>
  <c r="Q800" i="20"/>
  <c r="A801" i="20"/>
  <c r="C801" i="20"/>
  <c r="D801" i="20"/>
  <c r="E801" i="20"/>
  <c r="F801" i="20"/>
  <c r="G801" i="20"/>
  <c r="H801" i="20"/>
  <c r="I801" i="20"/>
  <c r="J801" i="20"/>
  <c r="K801" i="20"/>
  <c r="L801" i="20"/>
  <c r="M801" i="20"/>
  <c r="N801" i="20"/>
  <c r="O801" i="20"/>
  <c r="P801" i="20"/>
  <c r="Q801" i="20"/>
  <c r="A802" i="20"/>
  <c r="C802" i="20"/>
  <c r="D802" i="20"/>
  <c r="E802" i="20"/>
  <c r="F802" i="20"/>
  <c r="G802" i="20"/>
  <c r="H802" i="20"/>
  <c r="I802" i="20"/>
  <c r="J802" i="20"/>
  <c r="K802" i="20"/>
  <c r="L802" i="20"/>
  <c r="M802" i="20"/>
  <c r="N802" i="20"/>
  <c r="O802" i="20"/>
  <c r="P802" i="20"/>
  <c r="Q802" i="20"/>
  <c r="A803" i="20"/>
  <c r="C803" i="20"/>
  <c r="D803" i="20"/>
  <c r="E803" i="20"/>
  <c r="F803" i="20"/>
  <c r="G803" i="20"/>
  <c r="H803" i="20"/>
  <c r="I803" i="20"/>
  <c r="J803" i="20"/>
  <c r="K803" i="20"/>
  <c r="L803" i="20"/>
  <c r="M803" i="20"/>
  <c r="N803" i="20"/>
  <c r="O803" i="20"/>
  <c r="P803" i="20"/>
  <c r="Q803" i="20"/>
  <c r="A804" i="20"/>
  <c r="C804" i="20"/>
  <c r="D804" i="20"/>
  <c r="E804" i="20"/>
  <c r="F804" i="20"/>
  <c r="G804" i="20"/>
  <c r="H804" i="20"/>
  <c r="I804" i="20"/>
  <c r="J804" i="20"/>
  <c r="K804" i="20"/>
  <c r="L804" i="20"/>
  <c r="M804" i="20"/>
  <c r="N804" i="20"/>
  <c r="O804" i="20"/>
  <c r="P804" i="20"/>
  <c r="Q804" i="20"/>
  <c r="Q1047" i="20"/>
  <c r="P1047" i="20"/>
  <c r="O1047" i="20"/>
  <c r="N1047" i="20"/>
  <c r="M1047" i="20"/>
  <c r="L1047" i="20"/>
  <c r="K1047" i="20"/>
  <c r="J1047" i="20"/>
  <c r="I1047" i="20"/>
  <c r="H1047" i="20"/>
  <c r="G1047" i="20"/>
  <c r="F1047" i="20"/>
  <c r="E1047" i="20"/>
  <c r="D1047" i="20"/>
  <c r="C1047" i="20"/>
  <c r="A1047" i="20"/>
  <c r="Q1046" i="20"/>
  <c r="P1046" i="20"/>
  <c r="O1046" i="20"/>
  <c r="N1046" i="20"/>
  <c r="M1046" i="20"/>
  <c r="L1046" i="20"/>
  <c r="K1046" i="20"/>
  <c r="J1046" i="20"/>
  <c r="I1046" i="20"/>
  <c r="H1046" i="20"/>
  <c r="G1046" i="20"/>
  <c r="F1046" i="20"/>
  <c r="E1046" i="20"/>
  <c r="D1046" i="20"/>
  <c r="C1046" i="20"/>
  <c r="A1046" i="20"/>
  <c r="Q1045" i="20"/>
  <c r="P1045" i="20"/>
  <c r="O1045" i="20"/>
  <c r="N1045" i="20"/>
  <c r="M1045" i="20"/>
  <c r="L1045" i="20"/>
  <c r="K1045" i="20"/>
  <c r="J1045" i="20"/>
  <c r="I1045" i="20"/>
  <c r="H1045" i="20"/>
  <c r="G1045" i="20"/>
  <c r="F1045" i="20"/>
  <c r="E1045" i="20"/>
  <c r="D1045" i="20"/>
  <c r="C1045" i="20"/>
  <c r="A1045" i="20"/>
  <c r="Q1044" i="20"/>
  <c r="P1044" i="20"/>
  <c r="O1044" i="20"/>
  <c r="N1044" i="20"/>
  <c r="M1044" i="20"/>
  <c r="L1044" i="20"/>
  <c r="K1044" i="20"/>
  <c r="J1044" i="20"/>
  <c r="I1044" i="20"/>
  <c r="H1044" i="20"/>
  <c r="G1044" i="20"/>
  <c r="F1044" i="20"/>
  <c r="E1044" i="20"/>
  <c r="D1044" i="20"/>
  <c r="C1044" i="20"/>
  <c r="A1044" i="20"/>
  <c r="Q1043" i="20"/>
  <c r="P1043" i="20"/>
  <c r="O1043" i="20"/>
  <c r="N1043" i="20"/>
  <c r="M1043" i="20"/>
  <c r="L1043" i="20"/>
  <c r="K1043" i="20"/>
  <c r="J1043" i="20"/>
  <c r="I1043" i="20"/>
  <c r="H1043" i="20"/>
  <c r="G1043" i="20"/>
  <c r="F1043" i="20"/>
  <c r="E1043" i="20"/>
  <c r="D1043" i="20"/>
  <c r="C1043" i="20"/>
  <c r="A1043" i="20"/>
  <c r="Q1042" i="20"/>
  <c r="P1042" i="20"/>
  <c r="O1042" i="20"/>
  <c r="N1042" i="20"/>
  <c r="M1042" i="20"/>
  <c r="L1042" i="20"/>
  <c r="K1042" i="20"/>
  <c r="J1042" i="20"/>
  <c r="I1042" i="20"/>
  <c r="H1042" i="20"/>
  <c r="G1042" i="20"/>
  <c r="F1042" i="20"/>
  <c r="E1042" i="20"/>
  <c r="D1042" i="20"/>
  <c r="C1042" i="20"/>
  <c r="A1042" i="20"/>
  <c r="Q1041" i="20"/>
  <c r="P1041" i="20"/>
  <c r="O1041" i="20"/>
  <c r="N1041" i="20"/>
  <c r="M1041" i="20"/>
  <c r="L1041" i="20"/>
  <c r="K1041" i="20"/>
  <c r="J1041" i="20"/>
  <c r="I1041" i="20"/>
  <c r="H1041" i="20"/>
  <c r="G1041" i="20"/>
  <c r="F1041" i="20"/>
  <c r="E1041" i="20"/>
  <c r="D1041" i="20"/>
  <c r="C1041" i="20"/>
  <c r="A1041" i="20"/>
  <c r="Q1040" i="20"/>
  <c r="P1040" i="20"/>
  <c r="O1040" i="20"/>
  <c r="N1040" i="20"/>
  <c r="M1040" i="20"/>
  <c r="L1040" i="20"/>
  <c r="K1040" i="20"/>
  <c r="J1040" i="20"/>
  <c r="I1040" i="20"/>
  <c r="H1040" i="20"/>
  <c r="G1040" i="20"/>
  <c r="F1040" i="20"/>
  <c r="E1040" i="20"/>
  <c r="D1040" i="20"/>
  <c r="C1040" i="20"/>
  <c r="A1040" i="20"/>
  <c r="Q1039" i="20"/>
  <c r="P1039" i="20"/>
  <c r="O1039" i="20"/>
  <c r="N1039" i="20"/>
  <c r="M1039" i="20"/>
  <c r="L1039" i="20"/>
  <c r="K1039" i="20"/>
  <c r="J1039" i="20"/>
  <c r="I1039" i="20"/>
  <c r="H1039" i="20"/>
  <c r="G1039" i="20"/>
  <c r="F1039" i="20"/>
  <c r="E1039" i="20"/>
  <c r="D1039" i="20"/>
  <c r="C1039" i="20"/>
  <c r="A1039" i="20"/>
  <c r="Q1038" i="20"/>
  <c r="P1038" i="20"/>
  <c r="O1038" i="20"/>
  <c r="N1038" i="20"/>
  <c r="M1038" i="20"/>
  <c r="L1038" i="20"/>
  <c r="K1038" i="20"/>
  <c r="J1038" i="20"/>
  <c r="I1038" i="20"/>
  <c r="H1038" i="20"/>
  <c r="G1038" i="20"/>
  <c r="F1038" i="20"/>
  <c r="E1038" i="20"/>
  <c r="D1038" i="20"/>
  <c r="C1038" i="20"/>
  <c r="A1038" i="20"/>
  <c r="Q1037" i="20"/>
  <c r="P1037" i="20"/>
  <c r="O1037" i="20"/>
  <c r="N1037" i="20"/>
  <c r="M1037" i="20"/>
  <c r="L1037" i="20"/>
  <c r="K1037" i="20"/>
  <c r="J1037" i="20"/>
  <c r="I1037" i="20"/>
  <c r="H1037" i="20"/>
  <c r="G1037" i="20"/>
  <c r="F1037" i="20"/>
  <c r="E1037" i="20"/>
  <c r="D1037" i="20"/>
  <c r="C1037" i="20"/>
  <c r="A1037" i="20"/>
  <c r="Q1036" i="20"/>
  <c r="P1036" i="20"/>
  <c r="O1036" i="20"/>
  <c r="N1036" i="20"/>
  <c r="M1036" i="20"/>
  <c r="L1036" i="20"/>
  <c r="K1036" i="20"/>
  <c r="J1036" i="20"/>
  <c r="I1036" i="20"/>
  <c r="H1036" i="20"/>
  <c r="G1036" i="20"/>
  <c r="F1036" i="20"/>
  <c r="E1036" i="20"/>
  <c r="D1036" i="20"/>
  <c r="C1036" i="20"/>
  <c r="A1036" i="20"/>
  <c r="Q1035" i="20"/>
  <c r="P1035" i="20"/>
  <c r="O1035" i="20"/>
  <c r="N1035" i="20"/>
  <c r="M1035" i="20"/>
  <c r="L1035" i="20"/>
  <c r="K1035" i="20"/>
  <c r="J1035" i="20"/>
  <c r="I1035" i="20"/>
  <c r="H1035" i="20"/>
  <c r="G1035" i="20"/>
  <c r="F1035" i="20"/>
  <c r="E1035" i="20"/>
  <c r="D1035" i="20"/>
  <c r="C1035" i="20"/>
  <c r="A1035" i="20"/>
  <c r="Q1034" i="20"/>
  <c r="P1034" i="20"/>
  <c r="O1034" i="20"/>
  <c r="N1034" i="20"/>
  <c r="M1034" i="20"/>
  <c r="L1034" i="20"/>
  <c r="K1034" i="20"/>
  <c r="J1034" i="20"/>
  <c r="I1034" i="20"/>
  <c r="H1034" i="20"/>
  <c r="G1034" i="20"/>
  <c r="F1034" i="20"/>
  <c r="E1034" i="20"/>
  <c r="D1034" i="20"/>
  <c r="C1034" i="20"/>
  <c r="A1034" i="20"/>
  <c r="Q1033" i="20"/>
  <c r="P1033" i="20"/>
  <c r="O1033" i="20"/>
  <c r="N1033" i="20"/>
  <c r="M1033" i="20"/>
  <c r="L1033" i="20"/>
  <c r="K1033" i="20"/>
  <c r="J1033" i="20"/>
  <c r="I1033" i="20"/>
  <c r="H1033" i="20"/>
  <c r="G1033" i="20"/>
  <c r="F1033" i="20"/>
  <c r="E1033" i="20"/>
  <c r="D1033" i="20"/>
  <c r="C1033" i="20"/>
  <c r="A1033" i="20"/>
  <c r="Q1032" i="20"/>
  <c r="P1032" i="20"/>
  <c r="O1032" i="20"/>
  <c r="N1032" i="20"/>
  <c r="M1032" i="20"/>
  <c r="L1032" i="20"/>
  <c r="K1032" i="20"/>
  <c r="J1032" i="20"/>
  <c r="I1032" i="20"/>
  <c r="H1032" i="20"/>
  <c r="G1032" i="20"/>
  <c r="F1032" i="20"/>
  <c r="E1032" i="20"/>
  <c r="D1032" i="20"/>
  <c r="C1032" i="20"/>
  <c r="A1032" i="20"/>
  <c r="Q1031" i="20"/>
  <c r="P1031" i="20"/>
  <c r="O1031" i="20"/>
  <c r="N1031" i="20"/>
  <c r="M1031" i="20"/>
  <c r="L1031" i="20"/>
  <c r="K1031" i="20"/>
  <c r="J1031" i="20"/>
  <c r="I1031" i="20"/>
  <c r="H1031" i="20"/>
  <c r="G1031" i="20"/>
  <c r="F1031" i="20"/>
  <c r="E1031" i="20"/>
  <c r="D1031" i="20"/>
  <c r="C1031" i="20"/>
  <c r="A1031" i="20"/>
  <c r="Q1030" i="20"/>
  <c r="P1030" i="20"/>
  <c r="O1030" i="20"/>
  <c r="N1030" i="20"/>
  <c r="M1030" i="20"/>
  <c r="L1030" i="20"/>
  <c r="K1030" i="20"/>
  <c r="J1030" i="20"/>
  <c r="I1030" i="20"/>
  <c r="H1030" i="20"/>
  <c r="G1030" i="20"/>
  <c r="F1030" i="20"/>
  <c r="E1030" i="20"/>
  <c r="D1030" i="20"/>
  <c r="C1030" i="20"/>
  <c r="A1030" i="20"/>
  <c r="Q1029" i="20"/>
  <c r="P1029" i="20"/>
  <c r="O1029" i="20"/>
  <c r="N1029" i="20"/>
  <c r="M1029" i="20"/>
  <c r="L1029" i="20"/>
  <c r="K1029" i="20"/>
  <c r="J1029" i="20"/>
  <c r="I1029" i="20"/>
  <c r="H1029" i="20"/>
  <c r="G1029" i="20"/>
  <c r="F1029" i="20"/>
  <c r="E1029" i="20"/>
  <c r="D1029" i="20"/>
  <c r="C1029" i="20"/>
  <c r="A1029" i="20"/>
  <c r="Q1028" i="20"/>
  <c r="P1028" i="20"/>
  <c r="O1028" i="20"/>
  <c r="N1028" i="20"/>
  <c r="M1028" i="20"/>
  <c r="L1028" i="20"/>
  <c r="K1028" i="20"/>
  <c r="J1028" i="20"/>
  <c r="I1028" i="20"/>
  <c r="H1028" i="20"/>
  <c r="G1028" i="20"/>
  <c r="F1028" i="20"/>
  <c r="E1028" i="20"/>
  <c r="D1028" i="20"/>
  <c r="C1028" i="20"/>
  <c r="A1028" i="20"/>
  <c r="Q1027" i="20"/>
  <c r="P1027" i="20"/>
  <c r="O1027" i="20"/>
  <c r="N1027" i="20"/>
  <c r="M1027" i="20"/>
  <c r="L1027" i="20"/>
  <c r="K1027" i="20"/>
  <c r="J1027" i="20"/>
  <c r="I1027" i="20"/>
  <c r="H1027" i="20"/>
  <c r="G1027" i="20"/>
  <c r="F1027" i="20"/>
  <c r="E1027" i="20"/>
  <c r="D1027" i="20"/>
  <c r="C1027" i="20"/>
  <c r="A1027" i="20"/>
  <c r="Q1026" i="20"/>
  <c r="P1026" i="20"/>
  <c r="O1026" i="20"/>
  <c r="N1026" i="20"/>
  <c r="M1026" i="20"/>
  <c r="L1026" i="20"/>
  <c r="K1026" i="20"/>
  <c r="J1026" i="20"/>
  <c r="I1026" i="20"/>
  <c r="H1026" i="20"/>
  <c r="G1026" i="20"/>
  <c r="F1026" i="20"/>
  <c r="E1026" i="20"/>
  <c r="D1026" i="20"/>
  <c r="C1026" i="20"/>
  <c r="A1026" i="20"/>
  <c r="Q1025" i="20"/>
  <c r="P1025" i="20"/>
  <c r="O1025" i="20"/>
  <c r="N1025" i="20"/>
  <c r="M1025" i="20"/>
  <c r="L1025" i="20"/>
  <c r="K1025" i="20"/>
  <c r="J1025" i="20"/>
  <c r="I1025" i="20"/>
  <c r="H1025" i="20"/>
  <c r="G1025" i="20"/>
  <c r="F1025" i="20"/>
  <c r="E1025" i="20"/>
  <c r="D1025" i="20"/>
  <c r="C1025" i="20"/>
  <c r="A1025" i="20"/>
  <c r="Q1024" i="20"/>
  <c r="P1024" i="20"/>
  <c r="O1024" i="20"/>
  <c r="N1024" i="20"/>
  <c r="M1024" i="20"/>
  <c r="L1024" i="20"/>
  <c r="K1024" i="20"/>
  <c r="J1024" i="20"/>
  <c r="I1024" i="20"/>
  <c r="H1024" i="20"/>
  <c r="G1024" i="20"/>
  <c r="F1024" i="20"/>
  <c r="E1024" i="20"/>
  <c r="D1024" i="20"/>
  <c r="C1024" i="20"/>
  <c r="A1024" i="20"/>
  <c r="Q1023" i="20"/>
  <c r="P1023" i="20"/>
  <c r="O1023" i="20"/>
  <c r="N1023" i="20"/>
  <c r="M1023" i="20"/>
  <c r="L1023" i="20"/>
  <c r="K1023" i="20"/>
  <c r="J1023" i="20"/>
  <c r="I1023" i="20"/>
  <c r="H1023" i="20"/>
  <c r="G1023" i="20"/>
  <c r="F1023" i="20"/>
  <c r="E1023" i="20"/>
  <c r="D1023" i="20"/>
  <c r="C1023" i="20"/>
  <c r="A1023" i="20"/>
  <c r="Q1022" i="20"/>
  <c r="P1022" i="20"/>
  <c r="O1022" i="20"/>
  <c r="N1022" i="20"/>
  <c r="M1022" i="20"/>
  <c r="L1022" i="20"/>
  <c r="K1022" i="20"/>
  <c r="J1022" i="20"/>
  <c r="I1022" i="20"/>
  <c r="H1022" i="20"/>
  <c r="G1022" i="20"/>
  <c r="F1022" i="20"/>
  <c r="E1022" i="20"/>
  <c r="D1022" i="20"/>
  <c r="C1022" i="20"/>
  <c r="A1022" i="20"/>
  <c r="Q1021" i="20"/>
  <c r="P1021" i="20"/>
  <c r="O1021" i="20"/>
  <c r="N1021" i="20"/>
  <c r="M1021" i="20"/>
  <c r="L1021" i="20"/>
  <c r="K1021" i="20"/>
  <c r="J1021" i="20"/>
  <c r="I1021" i="20"/>
  <c r="H1021" i="20"/>
  <c r="G1021" i="20"/>
  <c r="F1021" i="20"/>
  <c r="E1021" i="20"/>
  <c r="D1021" i="20"/>
  <c r="C1021" i="20"/>
  <c r="A1021" i="20"/>
  <c r="Q1020" i="20"/>
  <c r="P1020" i="20"/>
  <c r="O1020" i="20"/>
  <c r="N1020" i="20"/>
  <c r="M1020" i="20"/>
  <c r="L1020" i="20"/>
  <c r="K1020" i="20"/>
  <c r="J1020" i="20"/>
  <c r="I1020" i="20"/>
  <c r="H1020" i="20"/>
  <c r="G1020" i="20"/>
  <c r="F1020" i="20"/>
  <c r="E1020" i="20"/>
  <c r="D1020" i="20"/>
  <c r="C1020" i="20"/>
  <c r="A1020" i="20"/>
  <c r="Q1019" i="20"/>
  <c r="P1019" i="20"/>
  <c r="O1019" i="20"/>
  <c r="N1019" i="20"/>
  <c r="M1019" i="20"/>
  <c r="L1019" i="20"/>
  <c r="K1019" i="20"/>
  <c r="J1019" i="20"/>
  <c r="I1019" i="20"/>
  <c r="H1019" i="20"/>
  <c r="G1019" i="20"/>
  <c r="F1019" i="20"/>
  <c r="E1019" i="20"/>
  <c r="D1019" i="20"/>
  <c r="C1019" i="20"/>
  <c r="A1019" i="20"/>
  <c r="Q1018" i="20"/>
  <c r="P1018" i="20"/>
  <c r="O1018" i="20"/>
  <c r="N1018" i="20"/>
  <c r="M1018" i="20"/>
  <c r="L1018" i="20"/>
  <c r="K1018" i="20"/>
  <c r="J1018" i="20"/>
  <c r="I1018" i="20"/>
  <c r="H1018" i="20"/>
  <c r="G1018" i="20"/>
  <c r="F1018" i="20"/>
  <c r="E1018" i="20"/>
  <c r="D1018" i="20"/>
  <c r="C1018" i="20"/>
  <c r="A1018" i="20"/>
  <c r="Q1017" i="20"/>
  <c r="P1017" i="20"/>
  <c r="O1017" i="20"/>
  <c r="N1017" i="20"/>
  <c r="M1017" i="20"/>
  <c r="L1017" i="20"/>
  <c r="K1017" i="20"/>
  <c r="J1017" i="20"/>
  <c r="I1017" i="20"/>
  <c r="H1017" i="20"/>
  <c r="G1017" i="20"/>
  <c r="F1017" i="20"/>
  <c r="E1017" i="20"/>
  <c r="D1017" i="20"/>
  <c r="C1017" i="20"/>
  <c r="A1017" i="20"/>
  <c r="Q1016" i="20"/>
  <c r="P1016" i="20"/>
  <c r="O1016" i="20"/>
  <c r="N1016" i="20"/>
  <c r="M1016" i="20"/>
  <c r="L1016" i="20"/>
  <c r="K1016" i="20"/>
  <c r="J1016" i="20"/>
  <c r="I1016" i="20"/>
  <c r="H1016" i="20"/>
  <c r="G1016" i="20"/>
  <c r="F1016" i="20"/>
  <c r="E1016" i="20"/>
  <c r="D1016" i="20"/>
  <c r="C1016" i="20"/>
  <c r="A1016" i="20"/>
  <c r="Q1015" i="20"/>
  <c r="P1015" i="20"/>
  <c r="O1015" i="20"/>
  <c r="N1015" i="20"/>
  <c r="M1015" i="20"/>
  <c r="L1015" i="20"/>
  <c r="K1015" i="20"/>
  <c r="J1015" i="20"/>
  <c r="I1015" i="20"/>
  <c r="H1015" i="20"/>
  <c r="G1015" i="20"/>
  <c r="F1015" i="20"/>
  <c r="E1015" i="20"/>
  <c r="D1015" i="20"/>
  <c r="C1015" i="20"/>
  <c r="A1015" i="20"/>
  <c r="Q1014" i="20"/>
  <c r="P1014" i="20"/>
  <c r="O1014" i="20"/>
  <c r="N1014" i="20"/>
  <c r="M1014" i="20"/>
  <c r="L1014" i="20"/>
  <c r="K1014" i="20"/>
  <c r="J1014" i="20"/>
  <c r="I1014" i="20"/>
  <c r="H1014" i="20"/>
  <c r="G1014" i="20"/>
  <c r="F1014" i="20"/>
  <c r="E1014" i="20"/>
  <c r="D1014" i="20"/>
  <c r="C1014" i="20"/>
  <c r="A1014" i="20"/>
  <c r="Q1013" i="20"/>
  <c r="P1013" i="20"/>
  <c r="O1013" i="20"/>
  <c r="N1013" i="20"/>
  <c r="M1013" i="20"/>
  <c r="L1013" i="20"/>
  <c r="K1013" i="20"/>
  <c r="J1013" i="20"/>
  <c r="I1013" i="20"/>
  <c r="H1013" i="20"/>
  <c r="G1013" i="20"/>
  <c r="F1013" i="20"/>
  <c r="E1013" i="20"/>
  <c r="D1013" i="20"/>
  <c r="C1013" i="20"/>
  <c r="A1013" i="20"/>
  <c r="Q1012" i="20"/>
  <c r="P1012" i="20"/>
  <c r="O1012" i="20"/>
  <c r="N1012" i="20"/>
  <c r="M1012" i="20"/>
  <c r="L1012" i="20"/>
  <c r="K1012" i="20"/>
  <c r="J1012" i="20"/>
  <c r="I1012" i="20"/>
  <c r="H1012" i="20"/>
  <c r="G1012" i="20"/>
  <c r="F1012" i="20"/>
  <c r="E1012" i="20"/>
  <c r="D1012" i="20"/>
  <c r="C1012" i="20"/>
  <c r="A1012" i="20"/>
  <c r="Q1011" i="20"/>
  <c r="P1011" i="20"/>
  <c r="O1011" i="20"/>
  <c r="N1011" i="20"/>
  <c r="M1011" i="20"/>
  <c r="L1011" i="20"/>
  <c r="K1011" i="20"/>
  <c r="J1011" i="20"/>
  <c r="I1011" i="20"/>
  <c r="H1011" i="20"/>
  <c r="G1011" i="20"/>
  <c r="F1011" i="20"/>
  <c r="E1011" i="20"/>
  <c r="D1011" i="20"/>
  <c r="C1011" i="20"/>
  <c r="A1011" i="20"/>
  <c r="Q1010" i="20"/>
  <c r="P1010" i="20"/>
  <c r="O1010" i="20"/>
  <c r="N1010" i="20"/>
  <c r="M1010" i="20"/>
  <c r="L1010" i="20"/>
  <c r="K1010" i="20"/>
  <c r="J1010" i="20"/>
  <c r="I1010" i="20"/>
  <c r="H1010" i="20"/>
  <c r="G1010" i="20"/>
  <c r="F1010" i="20"/>
  <c r="E1010" i="20"/>
  <c r="D1010" i="20"/>
  <c r="C1010" i="20"/>
  <c r="A1010" i="20"/>
  <c r="Q1009" i="20"/>
  <c r="P1009" i="20"/>
  <c r="O1009" i="20"/>
  <c r="N1009" i="20"/>
  <c r="M1009" i="20"/>
  <c r="L1009" i="20"/>
  <c r="K1009" i="20"/>
  <c r="J1009" i="20"/>
  <c r="I1009" i="20"/>
  <c r="H1009" i="20"/>
  <c r="G1009" i="20"/>
  <c r="F1009" i="20"/>
  <c r="E1009" i="20"/>
  <c r="D1009" i="20"/>
  <c r="C1009" i="20"/>
  <c r="A1009" i="20"/>
  <c r="Q991" i="20"/>
  <c r="P991" i="20"/>
  <c r="O991" i="20"/>
  <c r="N991" i="20"/>
  <c r="M991" i="20"/>
  <c r="L991" i="20"/>
  <c r="K991" i="20"/>
  <c r="J991" i="20"/>
  <c r="I991" i="20"/>
  <c r="H991" i="20"/>
  <c r="G991" i="20"/>
  <c r="F991" i="20"/>
  <c r="E991" i="20"/>
  <c r="D991" i="20"/>
  <c r="C991" i="20"/>
  <c r="A991" i="20"/>
  <c r="Q990" i="20"/>
  <c r="P990" i="20"/>
  <c r="O990" i="20"/>
  <c r="N990" i="20"/>
  <c r="M990" i="20"/>
  <c r="L990" i="20"/>
  <c r="K990" i="20"/>
  <c r="J990" i="20"/>
  <c r="I990" i="20"/>
  <c r="H990" i="20"/>
  <c r="G990" i="20"/>
  <c r="F990" i="20"/>
  <c r="E990" i="20"/>
  <c r="D990" i="20"/>
  <c r="C990" i="20"/>
  <c r="A990" i="20"/>
  <c r="Q989" i="20"/>
  <c r="P989" i="20"/>
  <c r="O989" i="20"/>
  <c r="N989" i="20"/>
  <c r="M989" i="20"/>
  <c r="L989" i="20"/>
  <c r="K989" i="20"/>
  <c r="J989" i="20"/>
  <c r="I989" i="20"/>
  <c r="H989" i="20"/>
  <c r="G989" i="20"/>
  <c r="F989" i="20"/>
  <c r="E989" i="20"/>
  <c r="D989" i="20"/>
  <c r="C989" i="20"/>
  <c r="A989" i="20"/>
  <c r="Q988" i="20"/>
  <c r="P988" i="20"/>
  <c r="O988" i="20"/>
  <c r="N988" i="20"/>
  <c r="M988" i="20"/>
  <c r="L988" i="20"/>
  <c r="K988" i="20"/>
  <c r="J988" i="20"/>
  <c r="I988" i="20"/>
  <c r="H988" i="20"/>
  <c r="G988" i="20"/>
  <c r="F988" i="20"/>
  <c r="E988" i="20"/>
  <c r="D988" i="20"/>
  <c r="C988" i="20"/>
  <c r="A988" i="20"/>
  <c r="Q987" i="20"/>
  <c r="P987" i="20"/>
  <c r="O987" i="20"/>
  <c r="N987" i="20"/>
  <c r="M987" i="20"/>
  <c r="L987" i="20"/>
  <c r="K987" i="20"/>
  <c r="J987" i="20"/>
  <c r="I987" i="20"/>
  <c r="H987" i="20"/>
  <c r="G987" i="20"/>
  <c r="F987" i="20"/>
  <c r="E987" i="20"/>
  <c r="D987" i="20"/>
  <c r="C987" i="20"/>
  <c r="A987" i="20"/>
  <c r="Q986" i="20"/>
  <c r="P986" i="20"/>
  <c r="O986" i="20"/>
  <c r="N986" i="20"/>
  <c r="M986" i="20"/>
  <c r="L986" i="20"/>
  <c r="K986" i="20"/>
  <c r="J986" i="20"/>
  <c r="I986" i="20"/>
  <c r="H986" i="20"/>
  <c r="G986" i="20"/>
  <c r="F986" i="20"/>
  <c r="E986" i="20"/>
  <c r="D986" i="20"/>
  <c r="C986" i="20"/>
  <c r="A986" i="20"/>
  <c r="Q985" i="20"/>
  <c r="P985" i="20"/>
  <c r="O985" i="20"/>
  <c r="N985" i="20"/>
  <c r="M985" i="20"/>
  <c r="L985" i="20"/>
  <c r="K985" i="20"/>
  <c r="J985" i="20"/>
  <c r="I985" i="20"/>
  <c r="H985" i="20"/>
  <c r="G985" i="20"/>
  <c r="F985" i="20"/>
  <c r="E985" i="20"/>
  <c r="D985" i="20"/>
  <c r="C985" i="20"/>
  <c r="A985" i="20"/>
  <c r="Q984" i="20"/>
  <c r="P984" i="20"/>
  <c r="O984" i="20"/>
  <c r="N984" i="20"/>
  <c r="M984" i="20"/>
  <c r="L984" i="20"/>
  <c r="K984" i="20"/>
  <c r="J984" i="20"/>
  <c r="I984" i="20"/>
  <c r="H984" i="20"/>
  <c r="G984" i="20"/>
  <c r="F984" i="20"/>
  <c r="E984" i="20"/>
  <c r="D984" i="20"/>
  <c r="C984" i="20"/>
  <c r="A984" i="20"/>
  <c r="Q983" i="20"/>
  <c r="P983" i="20"/>
  <c r="O983" i="20"/>
  <c r="N983" i="20"/>
  <c r="M983" i="20"/>
  <c r="L983" i="20"/>
  <c r="K983" i="20"/>
  <c r="J983" i="20"/>
  <c r="I983" i="20"/>
  <c r="H983" i="20"/>
  <c r="G983" i="20"/>
  <c r="F983" i="20"/>
  <c r="E983" i="20"/>
  <c r="D983" i="20"/>
  <c r="C983" i="20"/>
  <c r="A983" i="20"/>
  <c r="Q982" i="20"/>
  <c r="P982" i="20"/>
  <c r="O982" i="20"/>
  <c r="N982" i="20"/>
  <c r="M982" i="20"/>
  <c r="L982" i="20"/>
  <c r="K982" i="20"/>
  <c r="J982" i="20"/>
  <c r="I982" i="20"/>
  <c r="H982" i="20"/>
  <c r="G982" i="20"/>
  <c r="F982" i="20"/>
  <c r="E982" i="20"/>
  <c r="D982" i="20"/>
  <c r="C982" i="20"/>
  <c r="A982" i="20"/>
  <c r="Q981" i="20"/>
  <c r="P981" i="20"/>
  <c r="O981" i="20"/>
  <c r="N981" i="20"/>
  <c r="M981" i="20"/>
  <c r="L981" i="20"/>
  <c r="K981" i="20"/>
  <c r="J981" i="20"/>
  <c r="I981" i="20"/>
  <c r="H981" i="20"/>
  <c r="G981" i="20"/>
  <c r="F981" i="20"/>
  <c r="E981" i="20"/>
  <c r="D981" i="20"/>
  <c r="C981" i="20"/>
  <c r="A981" i="20"/>
  <c r="Q980" i="20"/>
  <c r="P980" i="20"/>
  <c r="O980" i="20"/>
  <c r="N980" i="20"/>
  <c r="M980" i="20"/>
  <c r="L980" i="20"/>
  <c r="K980" i="20"/>
  <c r="J980" i="20"/>
  <c r="I980" i="20"/>
  <c r="H980" i="20"/>
  <c r="G980" i="20"/>
  <c r="F980" i="20"/>
  <c r="E980" i="20"/>
  <c r="D980" i="20"/>
  <c r="C980" i="20"/>
  <c r="A980" i="20"/>
  <c r="Q979" i="20"/>
  <c r="P979" i="20"/>
  <c r="O979" i="20"/>
  <c r="N979" i="20"/>
  <c r="M979" i="20"/>
  <c r="L979" i="20"/>
  <c r="K979" i="20"/>
  <c r="J979" i="20"/>
  <c r="I979" i="20"/>
  <c r="H979" i="20"/>
  <c r="G979" i="20"/>
  <c r="F979" i="20"/>
  <c r="E979" i="20"/>
  <c r="D979" i="20"/>
  <c r="C979" i="20"/>
  <c r="A979" i="20"/>
  <c r="Q978" i="20"/>
  <c r="P978" i="20"/>
  <c r="O978" i="20"/>
  <c r="N978" i="20"/>
  <c r="M978" i="20"/>
  <c r="L978" i="20"/>
  <c r="K978" i="20"/>
  <c r="J978" i="20"/>
  <c r="I978" i="20"/>
  <c r="H978" i="20"/>
  <c r="G978" i="20"/>
  <c r="F978" i="20"/>
  <c r="E978" i="20"/>
  <c r="D978" i="20"/>
  <c r="C978" i="20"/>
  <c r="A978" i="20"/>
  <c r="Q977" i="20"/>
  <c r="P977" i="20"/>
  <c r="O977" i="20"/>
  <c r="N977" i="20"/>
  <c r="M977" i="20"/>
  <c r="L977" i="20"/>
  <c r="K977" i="20"/>
  <c r="J977" i="20"/>
  <c r="I977" i="20"/>
  <c r="H977" i="20"/>
  <c r="G977" i="20"/>
  <c r="F977" i="20"/>
  <c r="E977" i="20"/>
  <c r="D977" i="20"/>
  <c r="C977" i="20"/>
  <c r="A977" i="20"/>
  <c r="A452" i="20"/>
  <c r="C452" i="20"/>
  <c r="D452" i="20"/>
  <c r="E452" i="20"/>
  <c r="F452" i="20"/>
  <c r="G452" i="20"/>
  <c r="H452" i="20"/>
  <c r="I452" i="20"/>
  <c r="J452" i="20"/>
  <c r="K452" i="20"/>
  <c r="L452" i="20"/>
  <c r="M452" i="20"/>
  <c r="N452" i="20"/>
  <c r="O452" i="20"/>
  <c r="P452" i="20"/>
  <c r="A453" i="20"/>
  <c r="C453" i="20"/>
  <c r="D453" i="20"/>
  <c r="E453" i="20"/>
  <c r="F453" i="20"/>
  <c r="G453" i="20"/>
  <c r="H453" i="20"/>
  <c r="I453" i="20"/>
  <c r="J453" i="20"/>
  <c r="K453" i="20"/>
  <c r="L453" i="20"/>
  <c r="M453" i="20"/>
  <c r="N453" i="20"/>
  <c r="O453" i="20"/>
  <c r="P453" i="20"/>
  <c r="Q453" i="20"/>
  <c r="A506" i="20"/>
  <c r="C506" i="20"/>
  <c r="D506" i="20"/>
  <c r="E506" i="20"/>
  <c r="F506" i="20"/>
  <c r="G506" i="20"/>
  <c r="H506" i="20"/>
  <c r="I506" i="20"/>
  <c r="J506" i="20"/>
  <c r="K506" i="20"/>
  <c r="L506" i="20"/>
  <c r="M506" i="20"/>
  <c r="N506" i="20"/>
  <c r="O506" i="20"/>
  <c r="P506" i="20"/>
  <c r="Q506" i="20"/>
  <c r="A507" i="20"/>
  <c r="C507" i="20"/>
  <c r="D507" i="20"/>
  <c r="E507" i="20"/>
  <c r="F507" i="20"/>
  <c r="G507" i="20"/>
  <c r="H507" i="20"/>
  <c r="I507" i="20"/>
  <c r="J507" i="20"/>
  <c r="K507" i="20"/>
  <c r="L507" i="20"/>
  <c r="M507" i="20"/>
  <c r="N507" i="20"/>
  <c r="O507" i="20"/>
  <c r="P507" i="20"/>
  <c r="Q507" i="20"/>
  <c r="A508" i="20"/>
  <c r="C508" i="20"/>
  <c r="D508" i="20"/>
  <c r="E508" i="20"/>
  <c r="F508" i="20"/>
  <c r="G508" i="20"/>
  <c r="H508" i="20"/>
  <c r="I508" i="20"/>
  <c r="J508" i="20"/>
  <c r="K508" i="20"/>
  <c r="L508" i="20"/>
  <c r="M508" i="20"/>
  <c r="N508" i="20"/>
  <c r="O508" i="20"/>
  <c r="P508" i="20"/>
  <c r="Q508" i="20"/>
  <c r="A509" i="20"/>
  <c r="C509" i="20"/>
  <c r="D509" i="20"/>
  <c r="E509" i="20"/>
  <c r="F509" i="20"/>
  <c r="G509" i="20"/>
  <c r="H509" i="20"/>
  <c r="I509" i="20"/>
  <c r="J509" i="20"/>
  <c r="K509" i="20"/>
  <c r="L509" i="20"/>
  <c r="M509" i="20"/>
  <c r="N509" i="20"/>
  <c r="O509" i="20"/>
  <c r="P509" i="20"/>
  <c r="Q509" i="20"/>
  <c r="A510" i="20"/>
  <c r="C510" i="20"/>
  <c r="D510" i="20"/>
  <c r="E510" i="20"/>
  <c r="F510" i="20"/>
  <c r="G510" i="20"/>
  <c r="H510" i="20"/>
  <c r="I510" i="20"/>
  <c r="J510" i="20"/>
  <c r="K510" i="20"/>
  <c r="L510" i="20"/>
  <c r="M510" i="20"/>
  <c r="N510" i="20"/>
  <c r="O510" i="20"/>
  <c r="P510" i="20"/>
  <c r="Q510" i="20"/>
  <c r="A511" i="20"/>
  <c r="C511" i="20"/>
  <c r="D511" i="20"/>
  <c r="E511" i="20"/>
  <c r="F511" i="20"/>
  <c r="G511" i="20"/>
  <c r="H511" i="20"/>
  <c r="I511" i="20"/>
  <c r="J511" i="20"/>
  <c r="K511" i="20"/>
  <c r="L511" i="20"/>
  <c r="M511" i="20"/>
  <c r="N511" i="20"/>
  <c r="O511" i="20"/>
  <c r="P511" i="20"/>
  <c r="Q511" i="20"/>
  <c r="A512" i="20"/>
  <c r="C512" i="20"/>
  <c r="D512" i="20"/>
  <c r="E512" i="20"/>
  <c r="F512" i="20"/>
  <c r="G512" i="20"/>
  <c r="H512" i="20"/>
  <c r="I512" i="20"/>
  <c r="J512" i="20"/>
  <c r="K512" i="20"/>
  <c r="L512" i="20"/>
  <c r="M512" i="20"/>
  <c r="N512" i="20"/>
  <c r="O512" i="20"/>
  <c r="P512" i="20"/>
  <c r="Q512" i="20"/>
  <c r="A513" i="20"/>
  <c r="C513" i="20"/>
  <c r="D513" i="20"/>
  <c r="E513" i="20"/>
  <c r="F513" i="20"/>
  <c r="G513" i="20"/>
  <c r="H513" i="20"/>
  <c r="I513" i="20"/>
  <c r="J513" i="20"/>
  <c r="K513" i="20"/>
  <c r="L513" i="20"/>
  <c r="M513" i="20"/>
  <c r="N513" i="20"/>
  <c r="O513" i="20"/>
  <c r="P513" i="20"/>
  <c r="Q513" i="20"/>
  <c r="A514" i="20"/>
  <c r="C514" i="20"/>
  <c r="D514" i="20"/>
  <c r="E514" i="20"/>
  <c r="F514" i="20"/>
  <c r="G514" i="20"/>
  <c r="H514" i="20"/>
  <c r="I514" i="20"/>
  <c r="J514" i="20"/>
  <c r="K514" i="20"/>
  <c r="L514" i="20"/>
  <c r="M514" i="20"/>
  <c r="N514" i="20"/>
  <c r="O514" i="20"/>
  <c r="P514" i="20"/>
  <c r="Q514" i="20"/>
  <c r="A515" i="20"/>
  <c r="C515" i="20"/>
  <c r="D515" i="20"/>
  <c r="E515" i="20"/>
  <c r="F515" i="20"/>
  <c r="G515" i="20"/>
  <c r="H515" i="20"/>
  <c r="I515" i="20"/>
  <c r="J515" i="20"/>
  <c r="K515" i="20"/>
  <c r="L515" i="20"/>
  <c r="M515" i="20"/>
  <c r="N515" i="20"/>
  <c r="O515" i="20"/>
  <c r="P515" i="20"/>
  <c r="Q515" i="20"/>
  <c r="A516" i="20"/>
  <c r="C516" i="20"/>
  <c r="D516" i="20"/>
  <c r="E516" i="20"/>
  <c r="F516" i="20"/>
  <c r="G516" i="20"/>
  <c r="H516" i="20"/>
  <c r="I516" i="20"/>
  <c r="J516" i="20"/>
  <c r="K516" i="20"/>
  <c r="L516" i="20"/>
  <c r="M516" i="20"/>
  <c r="N516" i="20"/>
  <c r="O516" i="20"/>
  <c r="P516" i="20"/>
  <c r="Q516" i="20"/>
  <c r="A517" i="20"/>
  <c r="C517" i="20"/>
  <c r="D517" i="20"/>
  <c r="E517" i="20"/>
  <c r="F517" i="20"/>
  <c r="G517" i="20"/>
  <c r="H517" i="20"/>
  <c r="I517" i="20"/>
  <c r="J517" i="20"/>
  <c r="K517" i="20"/>
  <c r="L517" i="20"/>
  <c r="M517" i="20"/>
  <c r="N517" i="20"/>
  <c r="O517" i="20"/>
  <c r="P517" i="20"/>
  <c r="Q517" i="20"/>
  <c r="A1072" i="20"/>
  <c r="A1071" i="20"/>
  <c r="A1070" i="20"/>
  <c r="A1069" i="20"/>
  <c r="A1068" i="20"/>
  <c r="A1067" i="20"/>
  <c r="A1066" i="20"/>
  <c r="A1053" i="20"/>
  <c r="A1052" i="20"/>
  <c r="A1051" i="20"/>
  <c r="A1050" i="20"/>
  <c r="A1049" i="20"/>
  <c r="A1048" i="20"/>
  <c r="A1008" i="20"/>
  <c r="A1006" i="20"/>
  <c r="A1005" i="20"/>
  <c r="A1004" i="20"/>
  <c r="A1003" i="20"/>
  <c r="A1002" i="20"/>
  <c r="A1000" i="20"/>
  <c r="A994" i="20"/>
  <c r="A992" i="20"/>
  <c r="IT983" i="20"/>
  <c r="IS983" i="20"/>
  <c r="IR983" i="20"/>
  <c r="IQ983" i="20"/>
  <c r="IP983" i="20"/>
  <c r="IO983" i="20"/>
  <c r="IN983" i="20"/>
  <c r="IM983" i="20"/>
  <c r="IL983" i="20"/>
  <c r="IK983" i="20"/>
  <c r="IJ983" i="20"/>
  <c r="II983" i="20"/>
  <c r="IH983" i="20"/>
  <c r="IG983" i="20"/>
  <c r="IF983" i="20"/>
  <c r="IE983" i="20"/>
  <c r="ID983" i="20"/>
  <c r="IC983" i="20"/>
  <c r="IB983" i="20"/>
  <c r="IA983" i="20"/>
  <c r="HZ983" i="20"/>
  <c r="HY983" i="20"/>
  <c r="HX983" i="20"/>
  <c r="HW983" i="20"/>
  <c r="HV983" i="20"/>
  <c r="HU983" i="20"/>
  <c r="HT983" i="20"/>
  <c r="HS983" i="20"/>
  <c r="HR983" i="20"/>
  <c r="HQ983" i="20"/>
  <c r="HP983" i="20"/>
  <c r="HO983" i="20"/>
  <c r="HN983" i="20"/>
  <c r="HM983" i="20"/>
  <c r="HL983" i="20"/>
  <c r="HK983" i="20"/>
  <c r="HJ983" i="20"/>
  <c r="HI983" i="20"/>
  <c r="HH983" i="20"/>
  <c r="HG983" i="20"/>
  <c r="HF983" i="20"/>
  <c r="HE983" i="20"/>
  <c r="HD983" i="20"/>
  <c r="HC983" i="20"/>
  <c r="HB983" i="20"/>
  <c r="HA983" i="20"/>
  <c r="GZ983" i="20"/>
  <c r="GY983" i="20"/>
  <c r="GX983" i="20"/>
  <c r="GW983" i="20"/>
  <c r="GV983" i="20"/>
  <c r="GU983" i="20"/>
  <c r="GT983" i="20"/>
  <c r="GS983" i="20"/>
  <c r="GR983" i="20"/>
  <c r="GQ983" i="20"/>
  <c r="GP983" i="20"/>
  <c r="GO983" i="20"/>
  <c r="GN983" i="20"/>
  <c r="GM983" i="20"/>
  <c r="GL983" i="20"/>
  <c r="GK983" i="20"/>
  <c r="GJ983" i="20"/>
  <c r="GI983" i="20"/>
  <c r="GH983" i="20"/>
  <c r="GG983" i="20"/>
  <c r="GF983" i="20"/>
  <c r="GE983" i="20"/>
  <c r="GD983" i="20"/>
  <c r="GC983" i="20"/>
  <c r="GB983" i="20"/>
  <c r="GA983" i="20"/>
  <c r="FZ983" i="20"/>
  <c r="FY983" i="20"/>
  <c r="FX983" i="20"/>
  <c r="FW983" i="20"/>
  <c r="FV983" i="20"/>
  <c r="FU983" i="20"/>
  <c r="FT983" i="20"/>
  <c r="FS983" i="20"/>
  <c r="FR983" i="20"/>
  <c r="FQ983" i="20"/>
  <c r="FP983" i="20"/>
  <c r="FO983" i="20"/>
  <c r="FN983" i="20"/>
  <c r="FM983" i="20"/>
  <c r="FL983" i="20"/>
  <c r="FK983" i="20"/>
  <c r="FJ983" i="20"/>
  <c r="FI983" i="20"/>
  <c r="FH983" i="20"/>
  <c r="FG983" i="20"/>
  <c r="FF983" i="20"/>
  <c r="FE983" i="20"/>
  <c r="FD983" i="20"/>
  <c r="FC983" i="20"/>
  <c r="FB983" i="20"/>
  <c r="FA983" i="20"/>
  <c r="EZ983" i="20"/>
  <c r="EY983" i="20"/>
  <c r="EX983" i="20"/>
  <c r="EW983" i="20"/>
  <c r="EV983" i="20"/>
  <c r="EU983" i="20"/>
  <c r="ET983" i="20"/>
  <c r="ES983" i="20"/>
  <c r="ER983" i="20"/>
  <c r="EQ983" i="20"/>
  <c r="EP983" i="20"/>
  <c r="EO983" i="20"/>
  <c r="EN983" i="20"/>
  <c r="EM983" i="20"/>
  <c r="EL983" i="20"/>
  <c r="EK983" i="20"/>
  <c r="EJ983" i="20"/>
  <c r="EI983" i="20"/>
  <c r="EH983" i="20"/>
  <c r="EG983" i="20"/>
  <c r="EF983" i="20"/>
  <c r="EE983" i="20"/>
  <c r="ED983" i="20"/>
  <c r="EC983" i="20"/>
  <c r="EB983" i="20"/>
  <c r="EA983" i="20"/>
  <c r="DZ983" i="20"/>
  <c r="DY983" i="20"/>
  <c r="DX983" i="20"/>
  <c r="DW983" i="20"/>
  <c r="DV983" i="20"/>
  <c r="DU983" i="20"/>
  <c r="DT983" i="20"/>
  <c r="DS983" i="20"/>
  <c r="DR983" i="20"/>
  <c r="DQ983" i="20"/>
  <c r="DP983" i="20"/>
  <c r="DO983" i="20"/>
  <c r="DN983" i="20"/>
  <c r="DM983" i="20"/>
  <c r="DL983" i="20"/>
  <c r="DK983" i="20"/>
  <c r="DJ983" i="20"/>
  <c r="DI983" i="20"/>
  <c r="DH983" i="20"/>
  <c r="DG983" i="20"/>
  <c r="DF983" i="20"/>
  <c r="DE983" i="20"/>
  <c r="DD983" i="20"/>
  <c r="DC983" i="20"/>
  <c r="DB983" i="20"/>
  <c r="DA983" i="20"/>
  <c r="CZ983" i="20"/>
  <c r="CY983" i="20"/>
  <c r="CX983" i="20"/>
  <c r="CW983" i="20"/>
  <c r="CV983" i="20"/>
  <c r="CU983" i="20"/>
  <c r="CT983" i="20"/>
  <c r="CS983" i="20"/>
  <c r="CR983" i="20"/>
  <c r="CQ983" i="20"/>
  <c r="CP983" i="20"/>
  <c r="CO983" i="20"/>
  <c r="CN983" i="20"/>
  <c r="CM983" i="20"/>
  <c r="CL983" i="20"/>
  <c r="CK983" i="20"/>
  <c r="CJ983" i="20"/>
  <c r="CI983" i="20"/>
  <c r="CH983" i="20"/>
  <c r="CG983" i="20"/>
  <c r="CF983" i="20"/>
  <c r="CE983" i="20"/>
  <c r="CD983" i="20"/>
  <c r="CC983" i="20"/>
  <c r="CB983" i="20"/>
  <c r="CA983" i="20"/>
  <c r="BZ983" i="20"/>
  <c r="BY983" i="20"/>
  <c r="BX983" i="20"/>
  <c r="BW983" i="20"/>
  <c r="BV983" i="20"/>
  <c r="BU983" i="20"/>
  <c r="BT983" i="20"/>
  <c r="BS983" i="20"/>
  <c r="BR983" i="20"/>
  <c r="BQ983" i="20"/>
  <c r="BP983" i="20"/>
  <c r="BO983" i="20"/>
  <c r="BN983" i="20"/>
  <c r="BM983" i="20"/>
  <c r="BL983" i="20"/>
  <c r="BK983" i="20"/>
  <c r="BJ983" i="20"/>
  <c r="BI983" i="20"/>
  <c r="BH983" i="20"/>
  <c r="BG983" i="20"/>
  <c r="BF983" i="20"/>
  <c r="BE983" i="20"/>
  <c r="BD983" i="20"/>
  <c r="BC983" i="20"/>
  <c r="BB983" i="20"/>
  <c r="BA983" i="20"/>
  <c r="AZ983" i="20"/>
  <c r="AY983" i="20"/>
  <c r="AX983" i="20"/>
  <c r="AW983" i="20"/>
  <c r="AV983" i="20"/>
  <c r="A976" i="20"/>
  <c r="A974" i="20"/>
  <c r="A967" i="20"/>
  <c r="A966" i="20"/>
  <c r="A965" i="20"/>
  <c r="A781" i="20"/>
  <c r="A779" i="20"/>
  <c r="A778" i="20"/>
  <c r="A777" i="20"/>
  <c r="A776" i="20"/>
  <c r="A775" i="20"/>
  <c r="A774" i="20"/>
  <c r="A740" i="20"/>
  <c r="A738" i="20"/>
  <c r="A737" i="20"/>
  <c r="A736" i="20"/>
  <c r="A735" i="20"/>
  <c r="A734" i="20"/>
  <c r="A632" i="20"/>
  <c r="A611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7" i="20"/>
  <c r="C6" i="20"/>
  <c r="D6" i="20"/>
  <c r="E6" i="20"/>
  <c r="C7" i="20"/>
  <c r="D7" i="20"/>
  <c r="E7" i="20"/>
  <c r="Q1053" i="20"/>
  <c r="P1053" i="20"/>
  <c r="O1053" i="20"/>
  <c r="N1053" i="20"/>
  <c r="M1053" i="20"/>
  <c r="L1053" i="20"/>
  <c r="K1053" i="20"/>
  <c r="J1053" i="20"/>
  <c r="I1053" i="20"/>
  <c r="H1053" i="20"/>
  <c r="G1053" i="20"/>
  <c r="F1053" i="20"/>
  <c r="E1053" i="20"/>
  <c r="D1053" i="20"/>
  <c r="C1053" i="20"/>
  <c r="Q1052" i="20"/>
  <c r="P1052" i="20"/>
  <c r="O1052" i="20"/>
  <c r="N1052" i="20"/>
  <c r="M1052" i="20"/>
  <c r="L1052" i="20"/>
  <c r="K1052" i="20"/>
  <c r="J1052" i="20"/>
  <c r="I1052" i="20"/>
  <c r="H1052" i="20"/>
  <c r="G1052" i="20"/>
  <c r="F1052" i="20"/>
  <c r="E1052" i="20"/>
  <c r="D1052" i="20"/>
  <c r="C1052" i="20"/>
  <c r="Q1051" i="20"/>
  <c r="P1051" i="20"/>
  <c r="O1051" i="20"/>
  <c r="N1051" i="20"/>
  <c r="M1051" i="20"/>
  <c r="L1051" i="20"/>
  <c r="K1051" i="20"/>
  <c r="J1051" i="20"/>
  <c r="I1051" i="20"/>
  <c r="H1051" i="20"/>
  <c r="G1051" i="20"/>
  <c r="F1051" i="20"/>
  <c r="E1051" i="20"/>
  <c r="D1051" i="20"/>
  <c r="C1051" i="20"/>
  <c r="Q1050" i="20"/>
  <c r="P1050" i="20"/>
  <c r="O1050" i="20"/>
  <c r="N1050" i="20"/>
  <c r="M1050" i="20"/>
  <c r="L1050" i="20"/>
  <c r="K1050" i="20"/>
  <c r="J1050" i="20"/>
  <c r="I1050" i="20"/>
  <c r="H1050" i="20"/>
  <c r="G1050" i="20"/>
  <c r="F1050" i="20"/>
  <c r="E1050" i="20"/>
  <c r="D1050" i="20"/>
  <c r="C1050" i="20"/>
  <c r="Q1049" i="20"/>
  <c r="P1049" i="20"/>
  <c r="O1049" i="20"/>
  <c r="N1049" i="20"/>
  <c r="M1049" i="20"/>
  <c r="L1049" i="20"/>
  <c r="K1049" i="20"/>
  <c r="J1049" i="20"/>
  <c r="I1049" i="20"/>
  <c r="H1049" i="20"/>
  <c r="G1049" i="20"/>
  <c r="F1049" i="20"/>
  <c r="E1049" i="20"/>
  <c r="D1049" i="20"/>
  <c r="C1049" i="20"/>
  <c r="Q1048" i="20"/>
  <c r="P1048" i="20"/>
  <c r="O1048" i="20"/>
  <c r="N1048" i="20"/>
  <c r="M1048" i="20"/>
  <c r="L1048" i="20"/>
  <c r="K1048" i="20"/>
  <c r="J1048" i="20"/>
  <c r="I1048" i="20"/>
  <c r="H1048" i="20"/>
  <c r="G1048" i="20"/>
  <c r="F1048" i="20"/>
  <c r="E1048" i="20"/>
  <c r="D1048" i="20"/>
  <c r="C1048" i="20"/>
  <c r="Q1008" i="20"/>
  <c r="P1008" i="20"/>
  <c r="O1008" i="20"/>
  <c r="N1008" i="20"/>
  <c r="M1008" i="20"/>
  <c r="L1008" i="20"/>
  <c r="K1008" i="20"/>
  <c r="J1008" i="20"/>
  <c r="I1008" i="20"/>
  <c r="H1008" i="20"/>
  <c r="G1008" i="20"/>
  <c r="F1008" i="20"/>
  <c r="E1008" i="20"/>
  <c r="D1008" i="20"/>
  <c r="C1008" i="20"/>
  <c r="Q1007" i="20"/>
  <c r="P1007" i="20"/>
  <c r="O1007" i="20"/>
  <c r="N1007" i="20"/>
  <c r="M1007" i="20"/>
  <c r="L1007" i="20"/>
  <c r="K1007" i="20"/>
  <c r="J1007" i="20"/>
  <c r="I1007" i="20"/>
  <c r="H1007" i="20"/>
  <c r="G1007" i="20"/>
  <c r="F1007" i="20"/>
  <c r="E1007" i="20"/>
  <c r="D1007" i="20"/>
  <c r="C1007" i="20"/>
  <c r="A1007" i="20"/>
  <c r="Q1072" i="20"/>
  <c r="P1072" i="20"/>
  <c r="O1072" i="20"/>
  <c r="N1072" i="20"/>
  <c r="M1072" i="20"/>
  <c r="L1072" i="20"/>
  <c r="K1072" i="20"/>
  <c r="J1072" i="20"/>
  <c r="I1072" i="20"/>
  <c r="H1072" i="20"/>
  <c r="G1072" i="20"/>
  <c r="F1072" i="20"/>
  <c r="E1072" i="20"/>
  <c r="D1072" i="20"/>
  <c r="C1072" i="20"/>
  <c r="Q1071" i="20"/>
  <c r="P1071" i="20"/>
  <c r="O1071" i="20"/>
  <c r="N1071" i="20"/>
  <c r="M1071" i="20"/>
  <c r="L1071" i="20"/>
  <c r="K1071" i="20"/>
  <c r="J1071" i="20"/>
  <c r="I1071" i="20"/>
  <c r="H1071" i="20"/>
  <c r="G1071" i="20"/>
  <c r="F1071" i="20"/>
  <c r="E1071" i="20"/>
  <c r="D1071" i="20"/>
  <c r="C1071" i="20"/>
  <c r="Q1070" i="20"/>
  <c r="P1070" i="20"/>
  <c r="O1070" i="20"/>
  <c r="N1070" i="20"/>
  <c r="M1070" i="20"/>
  <c r="L1070" i="20"/>
  <c r="K1070" i="20"/>
  <c r="J1070" i="20"/>
  <c r="I1070" i="20"/>
  <c r="H1070" i="20"/>
  <c r="G1070" i="20"/>
  <c r="F1070" i="20"/>
  <c r="E1070" i="20"/>
  <c r="D1070" i="20"/>
  <c r="C1070" i="20"/>
  <c r="Q1069" i="20"/>
  <c r="P1069" i="20"/>
  <c r="O1069" i="20"/>
  <c r="N1069" i="20"/>
  <c r="M1069" i="20"/>
  <c r="L1069" i="20"/>
  <c r="K1069" i="20"/>
  <c r="J1069" i="20"/>
  <c r="I1069" i="20"/>
  <c r="H1069" i="20"/>
  <c r="G1069" i="20"/>
  <c r="F1069" i="20"/>
  <c r="E1069" i="20"/>
  <c r="D1069" i="20"/>
  <c r="C1069" i="20"/>
  <c r="Q1068" i="20"/>
  <c r="P1068" i="20"/>
  <c r="O1068" i="20"/>
  <c r="N1068" i="20"/>
  <c r="M1068" i="20"/>
  <c r="L1068" i="20"/>
  <c r="K1068" i="20"/>
  <c r="J1068" i="20"/>
  <c r="I1068" i="20"/>
  <c r="H1068" i="20"/>
  <c r="G1068" i="20"/>
  <c r="F1068" i="20"/>
  <c r="E1068" i="20"/>
  <c r="D1068" i="20"/>
  <c r="C1068" i="20"/>
  <c r="Q1067" i="20"/>
  <c r="P1067" i="20"/>
  <c r="O1067" i="20"/>
  <c r="N1067" i="20"/>
  <c r="M1067" i="20"/>
  <c r="L1067" i="20"/>
  <c r="K1067" i="20"/>
  <c r="J1067" i="20"/>
  <c r="I1067" i="20"/>
  <c r="H1067" i="20"/>
  <c r="G1067" i="20"/>
  <c r="F1067" i="20"/>
  <c r="E1067" i="20"/>
  <c r="D1067" i="20"/>
  <c r="C1067" i="20"/>
  <c r="Q1066" i="20"/>
  <c r="P1066" i="20"/>
  <c r="O1066" i="20"/>
  <c r="N1066" i="20"/>
  <c r="M1066" i="20"/>
  <c r="L1066" i="20"/>
  <c r="K1066" i="20"/>
  <c r="J1066" i="20"/>
  <c r="I1066" i="20"/>
  <c r="H1066" i="20"/>
  <c r="G1066" i="20"/>
  <c r="F1066" i="20"/>
  <c r="E1066" i="20"/>
  <c r="D1066" i="20"/>
  <c r="C1066" i="20"/>
  <c r="Q1054" i="20"/>
  <c r="P1054" i="20"/>
  <c r="O1054" i="20"/>
  <c r="N1054" i="20"/>
  <c r="M1054" i="20"/>
  <c r="L1054" i="20"/>
  <c r="K1054" i="20"/>
  <c r="J1054" i="20"/>
  <c r="I1054" i="20"/>
  <c r="H1054" i="20"/>
  <c r="G1054" i="20"/>
  <c r="F1054" i="20"/>
  <c r="E1054" i="20"/>
  <c r="D1054" i="20"/>
  <c r="C1054" i="20"/>
  <c r="A1054" i="20"/>
  <c r="Q974" i="20"/>
  <c r="P974" i="20"/>
  <c r="O974" i="20"/>
  <c r="N974" i="20"/>
  <c r="M974" i="20"/>
  <c r="L974" i="20"/>
  <c r="K974" i="20"/>
  <c r="J974" i="20"/>
  <c r="I974" i="20"/>
  <c r="H974" i="20"/>
  <c r="G974" i="20"/>
  <c r="F974" i="20"/>
  <c r="E974" i="20"/>
  <c r="D974" i="20"/>
  <c r="C974" i="20"/>
  <c r="Q968" i="20"/>
  <c r="P968" i="20"/>
  <c r="O968" i="20"/>
  <c r="N968" i="20"/>
  <c r="M968" i="20"/>
  <c r="L968" i="20"/>
  <c r="K968" i="20"/>
  <c r="J968" i="20"/>
  <c r="I968" i="20"/>
  <c r="H968" i="20"/>
  <c r="G968" i="20"/>
  <c r="F968" i="20"/>
  <c r="E968" i="20"/>
  <c r="D968" i="20"/>
  <c r="C968" i="20"/>
  <c r="A968" i="20"/>
  <c r="Q1006" i="20"/>
  <c r="P1006" i="20"/>
  <c r="O1006" i="20"/>
  <c r="N1006" i="20"/>
  <c r="M1006" i="20"/>
  <c r="L1006" i="20"/>
  <c r="K1006" i="20"/>
  <c r="J1006" i="20"/>
  <c r="I1006" i="20"/>
  <c r="H1006" i="20"/>
  <c r="G1006" i="20"/>
  <c r="F1006" i="20"/>
  <c r="E1006" i="20"/>
  <c r="D1006" i="20"/>
  <c r="C1006" i="20"/>
  <c r="Q1005" i="20"/>
  <c r="P1005" i="20"/>
  <c r="O1005" i="20"/>
  <c r="N1005" i="20"/>
  <c r="M1005" i="20"/>
  <c r="L1005" i="20"/>
  <c r="K1005" i="20"/>
  <c r="J1005" i="20"/>
  <c r="I1005" i="20"/>
  <c r="H1005" i="20"/>
  <c r="G1005" i="20"/>
  <c r="F1005" i="20"/>
  <c r="E1005" i="20"/>
  <c r="D1005" i="20"/>
  <c r="C1005" i="20"/>
  <c r="Q1004" i="20"/>
  <c r="P1004" i="20"/>
  <c r="O1004" i="20"/>
  <c r="N1004" i="20"/>
  <c r="M1004" i="20"/>
  <c r="L1004" i="20"/>
  <c r="K1004" i="20"/>
  <c r="J1004" i="20"/>
  <c r="I1004" i="20"/>
  <c r="H1004" i="20"/>
  <c r="G1004" i="20"/>
  <c r="F1004" i="20"/>
  <c r="E1004" i="20"/>
  <c r="D1004" i="20"/>
  <c r="C1004" i="20"/>
  <c r="Q1003" i="20"/>
  <c r="P1003" i="20"/>
  <c r="O1003" i="20"/>
  <c r="N1003" i="20"/>
  <c r="M1003" i="20"/>
  <c r="L1003" i="20"/>
  <c r="K1003" i="20"/>
  <c r="J1003" i="20"/>
  <c r="I1003" i="20"/>
  <c r="H1003" i="20"/>
  <c r="G1003" i="20"/>
  <c r="F1003" i="20"/>
  <c r="E1003" i="20"/>
  <c r="D1003" i="20"/>
  <c r="C1003" i="20"/>
  <c r="Q1002" i="20"/>
  <c r="P1002" i="20"/>
  <c r="O1002" i="20"/>
  <c r="N1002" i="20"/>
  <c r="M1002" i="20"/>
  <c r="L1002" i="20"/>
  <c r="K1002" i="20"/>
  <c r="J1002" i="20"/>
  <c r="I1002" i="20"/>
  <c r="H1002" i="20"/>
  <c r="G1002" i="20"/>
  <c r="F1002" i="20"/>
  <c r="E1002" i="20"/>
  <c r="D1002" i="20"/>
  <c r="C1002" i="20"/>
  <c r="Q1001" i="20"/>
  <c r="P1001" i="20"/>
  <c r="O1001" i="20"/>
  <c r="N1001" i="20"/>
  <c r="M1001" i="20"/>
  <c r="L1001" i="20"/>
  <c r="K1001" i="20"/>
  <c r="J1001" i="20"/>
  <c r="I1001" i="20"/>
  <c r="H1001" i="20"/>
  <c r="G1001" i="20"/>
  <c r="F1001" i="20"/>
  <c r="E1001" i="20"/>
  <c r="D1001" i="20"/>
  <c r="C1001" i="20"/>
  <c r="A1001" i="20"/>
  <c r="Q1000" i="20"/>
  <c r="P1000" i="20"/>
  <c r="O1000" i="20"/>
  <c r="N1000" i="20"/>
  <c r="M1000" i="20"/>
  <c r="L1000" i="20"/>
  <c r="K1000" i="20"/>
  <c r="J1000" i="20"/>
  <c r="I1000" i="20"/>
  <c r="H1000" i="20"/>
  <c r="G1000" i="20"/>
  <c r="F1000" i="20"/>
  <c r="E1000" i="20"/>
  <c r="D1000" i="20"/>
  <c r="C1000" i="20"/>
  <c r="Q994" i="20"/>
  <c r="P994" i="20"/>
  <c r="O994" i="20"/>
  <c r="N994" i="20"/>
  <c r="M994" i="20"/>
  <c r="L994" i="20"/>
  <c r="K994" i="20"/>
  <c r="J994" i="20"/>
  <c r="I994" i="20"/>
  <c r="H994" i="20"/>
  <c r="G994" i="20"/>
  <c r="F994" i="20"/>
  <c r="E994" i="20"/>
  <c r="D994" i="20"/>
  <c r="C994" i="20"/>
  <c r="Q993" i="20"/>
  <c r="P993" i="20"/>
  <c r="O993" i="20"/>
  <c r="N993" i="20"/>
  <c r="M993" i="20"/>
  <c r="L993" i="20"/>
  <c r="K993" i="20"/>
  <c r="J993" i="20"/>
  <c r="I993" i="20"/>
  <c r="H993" i="20"/>
  <c r="G993" i="20"/>
  <c r="F993" i="20"/>
  <c r="E993" i="20"/>
  <c r="D993" i="20"/>
  <c r="C993" i="20"/>
  <c r="A993" i="20"/>
  <c r="Q992" i="20"/>
  <c r="P992" i="20"/>
  <c r="O992" i="20"/>
  <c r="N992" i="20"/>
  <c r="M992" i="20"/>
  <c r="L992" i="20"/>
  <c r="K992" i="20"/>
  <c r="J992" i="20"/>
  <c r="I992" i="20"/>
  <c r="H992" i="20"/>
  <c r="G992" i="20"/>
  <c r="F992" i="20"/>
  <c r="E992" i="20"/>
  <c r="D992" i="20"/>
  <c r="C992" i="20"/>
  <c r="Q976" i="20"/>
  <c r="P976" i="20"/>
  <c r="O976" i="20"/>
  <c r="N976" i="20"/>
  <c r="M976" i="20"/>
  <c r="L976" i="20"/>
  <c r="K976" i="20"/>
  <c r="J976" i="20"/>
  <c r="I976" i="20"/>
  <c r="H976" i="20"/>
  <c r="G976" i="20"/>
  <c r="F976" i="20"/>
  <c r="E976" i="20"/>
  <c r="D976" i="20"/>
  <c r="C976" i="20"/>
  <c r="Q975" i="20"/>
  <c r="P975" i="20"/>
  <c r="O975" i="20"/>
  <c r="N975" i="20"/>
  <c r="M975" i="20"/>
  <c r="L975" i="20"/>
  <c r="K975" i="20"/>
  <c r="J975" i="20"/>
  <c r="I975" i="20"/>
  <c r="H975" i="20"/>
  <c r="G975" i="20"/>
  <c r="F975" i="20"/>
  <c r="E975" i="20"/>
  <c r="D975" i="20"/>
  <c r="C975" i="20"/>
  <c r="A975" i="20"/>
  <c r="Q967" i="20"/>
  <c r="P967" i="20"/>
  <c r="O967" i="20"/>
  <c r="N967" i="20"/>
  <c r="M967" i="20"/>
  <c r="L967" i="20"/>
  <c r="K967" i="20"/>
  <c r="J967" i="20"/>
  <c r="I967" i="20"/>
  <c r="H967" i="20"/>
  <c r="G967" i="20"/>
  <c r="F967" i="20"/>
  <c r="E967" i="20"/>
  <c r="D967" i="20"/>
  <c r="C967" i="20"/>
  <c r="Q966" i="20"/>
  <c r="P966" i="20"/>
  <c r="O966" i="20"/>
  <c r="N966" i="20"/>
  <c r="M966" i="20"/>
  <c r="L966" i="20"/>
  <c r="K966" i="20"/>
  <c r="J966" i="20"/>
  <c r="I966" i="20"/>
  <c r="H966" i="20"/>
  <c r="G966" i="20"/>
  <c r="F966" i="20"/>
  <c r="E966" i="20"/>
  <c r="D966" i="20"/>
  <c r="C966" i="20"/>
  <c r="Q965" i="20"/>
  <c r="P965" i="20"/>
  <c r="O965" i="20"/>
  <c r="N965" i="20"/>
  <c r="M965" i="20"/>
  <c r="L965" i="20"/>
  <c r="K965" i="20"/>
  <c r="J965" i="20"/>
  <c r="I965" i="20"/>
  <c r="H965" i="20"/>
  <c r="G965" i="20"/>
  <c r="F965" i="20"/>
  <c r="E965" i="20"/>
  <c r="D965" i="20"/>
  <c r="C965" i="20"/>
  <c r="Q781" i="20"/>
  <c r="P781" i="20"/>
  <c r="O781" i="20"/>
  <c r="N781" i="20"/>
  <c r="M781" i="20"/>
  <c r="L781" i="20"/>
  <c r="K781" i="20"/>
  <c r="J781" i="20"/>
  <c r="I781" i="20"/>
  <c r="H781" i="20"/>
  <c r="G781" i="20"/>
  <c r="F781" i="20"/>
  <c r="E781" i="20"/>
  <c r="D781" i="20"/>
  <c r="C781" i="20"/>
  <c r="Q780" i="20"/>
  <c r="P780" i="20"/>
  <c r="O780" i="20"/>
  <c r="N780" i="20"/>
  <c r="M780" i="20"/>
  <c r="L780" i="20"/>
  <c r="K780" i="20"/>
  <c r="J780" i="20"/>
  <c r="I780" i="20"/>
  <c r="H780" i="20"/>
  <c r="G780" i="20"/>
  <c r="F780" i="20"/>
  <c r="E780" i="20"/>
  <c r="D780" i="20"/>
  <c r="C780" i="20"/>
  <c r="A780" i="20"/>
  <c r="Q779" i="20"/>
  <c r="P779" i="20"/>
  <c r="O779" i="20"/>
  <c r="N779" i="20"/>
  <c r="M779" i="20"/>
  <c r="L779" i="20"/>
  <c r="K779" i="20"/>
  <c r="J779" i="20"/>
  <c r="I779" i="20"/>
  <c r="H779" i="20"/>
  <c r="G779" i="20"/>
  <c r="F779" i="20"/>
  <c r="E779" i="20"/>
  <c r="D779" i="20"/>
  <c r="C779" i="20"/>
  <c r="Q778" i="20"/>
  <c r="P778" i="20"/>
  <c r="O778" i="20"/>
  <c r="N778" i="20"/>
  <c r="M778" i="20"/>
  <c r="L778" i="20"/>
  <c r="K778" i="20"/>
  <c r="J778" i="20"/>
  <c r="I778" i="20"/>
  <c r="H778" i="20"/>
  <c r="G778" i="20"/>
  <c r="F778" i="20"/>
  <c r="E778" i="20"/>
  <c r="D778" i="20"/>
  <c r="C778" i="20"/>
  <c r="Q777" i="20"/>
  <c r="P777" i="20"/>
  <c r="O777" i="20"/>
  <c r="N777" i="20"/>
  <c r="M777" i="20"/>
  <c r="L777" i="20"/>
  <c r="K777" i="20"/>
  <c r="J777" i="20"/>
  <c r="I777" i="20"/>
  <c r="H777" i="20"/>
  <c r="G777" i="20"/>
  <c r="F777" i="20"/>
  <c r="E777" i="20"/>
  <c r="D777" i="20"/>
  <c r="C777" i="20"/>
  <c r="Q776" i="20"/>
  <c r="P776" i="20"/>
  <c r="O776" i="20"/>
  <c r="N776" i="20"/>
  <c r="M776" i="20"/>
  <c r="L776" i="20"/>
  <c r="K776" i="20"/>
  <c r="J776" i="20"/>
  <c r="I776" i="20"/>
  <c r="H776" i="20"/>
  <c r="G776" i="20"/>
  <c r="F776" i="20"/>
  <c r="E776" i="20"/>
  <c r="D776" i="20"/>
  <c r="C776" i="20"/>
  <c r="Q775" i="20"/>
  <c r="P775" i="20"/>
  <c r="O775" i="20"/>
  <c r="N775" i="20"/>
  <c r="M775" i="20"/>
  <c r="L775" i="20"/>
  <c r="K775" i="20"/>
  <c r="J775" i="20"/>
  <c r="I775" i="20"/>
  <c r="H775" i="20"/>
  <c r="G775" i="20"/>
  <c r="F775" i="20"/>
  <c r="E775" i="20"/>
  <c r="D775" i="20"/>
  <c r="C775" i="20"/>
  <c r="Q774" i="20"/>
  <c r="P774" i="20"/>
  <c r="O774" i="20"/>
  <c r="N774" i="20"/>
  <c r="M774" i="20"/>
  <c r="L774" i="20"/>
  <c r="K774" i="20"/>
  <c r="J774" i="20"/>
  <c r="I774" i="20"/>
  <c r="H774" i="20"/>
  <c r="G774" i="20"/>
  <c r="F774" i="20"/>
  <c r="E774" i="20"/>
  <c r="D774" i="20"/>
  <c r="C774" i="20"/>
  <c r="Q740" i="20"/>
  <c r="P740" i="20"/>
  <c r="O740" i="20"/>
  <c r="N740" i="20"/>
  <c r="M740" i="20"/>
  <c r="L740" i="20"/>
  <c r="K740" i="20"/>
  <c r="J740" i="20"/>
  <c r="I740" i="20"/>
  <c r="H740" i="20"/>
  <c r="G740" i="20"/>
  <c r="F740" i="20"/>
  <c r="E740" i="20"/>
  <c r="D740" i="20"/>
  <c r="C740" i="20"/>
  <c r="Q739" i="20"/>
  <c r="P739" i="20"/>
  <c r="O739" i="20"/>
  <c r="N739" i="20"/>
  <c r="M739" i="20"/>
  <c r="L739" i="20"/>
  <c r="K739" i="20"/>
  <c r="J739" i="20"/>
  <c r="I739" i="20"/>
  <c r="H739" i="20"/>
  <c r="G739" i="20"/>
  <c r="F739" i="20"/>
  <c r="E739" i="20"/>
  <c r="D739" i="20"/>
  <c r="C739" i="20"/>
  <c r="A739" i="20"/>
  <c r="Q738" i="20"/>
  <c r="P738" i="20"/>
  <c r="O738" i="20"/>
  <c r="N738" i="20"/>
  <c r="M738" i="20"/>
  <c r="L738" i="20"/>
  <c r="K738" i="20"/>
  <c r="J738" i="20"/>
  <c r="I738" i="20"/>
  <c r="H738" i="20"/>
  <c r="G738" i="20"/>
  <c r="F738" i="20"/>
  <c r="E738" i="20"/>
  <c r="D738" i="20"/>
  <c r="C738" i="20"/>
  <c r="Q737" i="20"/>
  <c r="P737" i="20"/>
  <c r="O737" i="20"/>
  <c r="N737" i="20"/>
  <c r="M737" i="20"/>
  <c r="L737" i="20"/>
  <c r="K737" i="20"/>
  <c r="J737" i="20"/>
  <c r="I737" i="20"/>
  <c r="H737" i="20"/>
  <c r="G737" i="20"/>
  <c r="F737" i="20"/>
  <c r="E737" i="20"/>
  <c r="D737" i="20"/>
  <c r="C737" i="20"/>
  <c r="Q736" i="20"/>
  <c r="P736" i="20"/>
  <c r="O736" i="20"/>
  <c r="N736" i="20"/>
  <c r="M736" i="20"/>
  <c r="L736" i="20"/>
  <c r="K736" i="20"/>
  <c r="J736" i="20"/>
  <c r="I736" i="20"/>
  <c r="H736" i="20"/>
  <c r="G736" i="20"/>
  <c r="F736" i="20"/>
  <c r="E736" i="20"/>
  <c r="D736" i="20"/>
  <c r="C736" i="20"/>
  <c r="Q735" i="20"/>
  <c r="P735" i="20"/>
  <c r="O735" i="20"/>
  <c r="N735" i="20"/>
  <c r="M735" i="20"/>
  <c r="L735" i="20"/>
  <c r="K735" i="20"/>
  <c r="J735" i="20"/>
  <c r="I735" i="20"/>
  <c r="H735" i="20"/>
  <c r="G735" i="20"/>
  <c r="F735" i="20"/>
  <c r="E735" i="20"/>
  <c r="D735" i="20"/>
  <c r="C735" i="20"/>
  <c r="Q734" i="20"/>
  <c r="P734" i="20"/>
  <c r="O734" i="20"/>
  <c r="N734" i="20"/>
  <c r="M734" i="20"/>
  <c r="L734" i="20"/>
  <c r="K734" i="20"/>
  <c r="J734" i="20"/>
  <c r="I734" i="20"/>
  <c r="H734" i="20"/>
  <c r="G734" i="20"/>
  <c r="F734" i="20"/>
  <c r="E734" i="20"/>
  <c r="D734" i="20"/>
  <c r="C734" i="20"/>
  <c r="Q632" i="20"/>
  <c r="P632" i="20"/>
  <c r="O632" i="20"/>
  <c r="N632" i="20"/>
  <c r="M632" i="20"/>
  <c r="L632" i="20"/>
  <c r="K632" i="20"/>
  <c r="J632" i="20"/>
  <c r="I632" i="20"/>
  <c r="H632" i="20"/>
  <c r="G632" i="20"/>
  <c r="F632" i="20"/>
  <c r="E632" i="20"/>
  <c r="D632" i="20"/>
  <c r="C632" i="20"/>
  <c r="Q631" i="20"/>
  <c r="P631" i="20"/>
  <c r="O631" i="20"/>
  <c r="N631" i="20"/>
  <c r="M631" i="20"/>
  <c r="L631" i="20"/>
  <c r="K631" i="20"/>
  <c r="J631" i="20"/>
  <c r="I631" i="20"/>
  <c r="H631" i="20"/>
  <c r="G631" i="20"/>
  <c r="F631" i="20"/>
  <c r="E631" i="20"/>
  <c r="D631" i="20"/>
  <c r="C631" i="20"/>
  <c r="Q554" i="20"/>
  <c r="P554" i="20"/>
  <c r="O554" i="20"/>
  <c r="N554" i="20"/>
  <c r="M554" i="20"/>
  <c r="L554" i="20"/>
  <c r="K554" i="20"/>
  <c r="J554" i="20"/>
  <c r="I554" i="20"/>
  <c r="H554" i="20"/>
  <c r="G554" i="20"/>
  <c r="F554" i="20"/>
  <c r="E554" i="20"/>
  <c r="D554" i="20"/>
  <c r="C554" i="20"/>
  <c r="Q553" i="20"/>
  <c r="P553" i="20"/>
  <c r="O553" i="20"/>
  <c r="N553" i="20"/>
  <c r="M553" i="20"/>
  <c r="L553" i="20"/>
  <c r="K553" i="20"/>
  <c r="J553" i="20"/>
  <c r="I553" i="20"/>
  <c r="H553" i="20"/>
  <c r="G553" i="20"/>
  <c r="F553" i="20"/>
  <c r="E553" i="20"/>
  <c r="D553" i="20"/>
  <c r="C553" i="20"/>
  <c r="Q552" i="20"/>
  <c r="P552" i="20"/>
  <c r="O552" i="20"/>
  <c r="N552" i="20"/>
  <c r="M552" i="20"/>
  <c r="L552" i="20"/>
  <c r="K552" i="20"/>
  <c r="J552" i="20"/>
  <c r="I552" i="20"/>
  <c r="H552" i="20"/>
  <c r="G552" i="20"/>
  <c r="F552" i="20"/>
  <c r="E552" i="20"/>
  <c r="D552" i="20"/>
  <c r="C552" i="20"/>
  <c r="Q551" i="20"/>
  <c r="P551" i="20"/>
  <c r="O551" i="20"/>
  <c r="N551" i="20"/>
  <c r="M551" i="20"/>
  <c r="L551" i="20"/>
  <c r="K551" i="20"/>
  <c r="J551" i="20"/>
  <c r="I551" i="20"/>
  <c r="H551" i="20"/>
  <c r="G551" i="20"/>
  <c r="F551" i="20"/>
  <c r="E551" i="20"/>
  <c r="D551" i="20"/>
  <c r="C551" i="20"/>
  <c r="Q550" i="20"/>
  <c r="P550" i="20"/>
  <c r="O550" i="20"/>
  <c r="N550" i="20"/>
  <c r="M550" i="20"/>
  <c r="L550" i="20"/>
  <c r="K550" i="20"/>
  <c r="J550" i="20"/>
  <c r="I550" i="20"/>
  <c r="H550" i="20"/>
  <c r="G550" i="20"/>
  <c r="F550" i="20"/>
  <c r="E550" i="20"/>
  <c r="D550" i="20"/>
  <c r="C550" i="20"/>
  <c r="Q549" i="20"/>
  <c r="P549" i="20"/>
  <c r="O549" i="20"/>
  <c r="N549" i="20"/>
  <c r="M549" i="20"/>
  <c r="L549" i="20"/>
  <c r="K549" i="20"/>
  <c r="J549" i="20"/>
  <c r="I549" i="20"/>
  <c r="H549" i="20"/>
  <c r="G549" i="20"/>
  <c r="F549" i="20"/>
  <c r="E549" i="20"/>
  <c r="D549" i="20"/>
  <c r="C549" i="20"/>
  <c r="Q548" i="20"/>
  <c r="P548" i="20"/>
  <c r="O548" i="20"/>
  <c r="N548" i="20"/>
  <c r="M548" i="20"/>
  <c r="L548" i="20"/>
  <c r="K548" i="20"/>
  <c r="J548" i="20"/>
  <c r="I548" i="20"/>
  <c r="H548" i="20"/>
  <c r="G548" i="20"/>
  <c r="F548" i="20"/>
  <c r="E548" i="20"/>
  <c r="D548" i="20"/>
  <c r="C548" i="20"/>
  <c r="Q547" i="20"/>
  <c r="P547" i="20"/>
  <c r="O547" i="20"/>
  <c r="N547" i="20"/>
  <c r="M547" i="20"/>
  <c r="L547" i="20"/>
  <c r="K547" i="20"/>
  <c r="J547" i="20"/>
  <c r="I547" i="20"/>
  <c r="H547" i="20"/>
  <c r="G547" i="20"/>
  <c r="F547" i="20"/>
  <c r="E547" i="20"/>
  <c r="D547" i="20"/>
  <c r="C547" i="20"/>
  <c r="Q546" i="20"/>
  <c r="P546" i="20"/>
  <c r="O546" i="20"/>
  <c r="N546" i="20"/>
  <c r="M546" i="20"/>
  <c r="L546" i="20"/>
  <c r="K546" i="20"/>
  <c r="J546" i="20"/>
  <c r="I546" i="20"/>
  <c r="H546" i="20"/>
  <c r="G546" i="20"/>
  <c r="F546" i="20"/>
  <c r="E546" i="20"/>
  <c r="D546" i="20"/>
  <c r="C546" i="20"/>
  <c r="Q545" i="20"/>
  <c r="P545" i="20"/>
  <c r="O545" i="20"/>
  <c r="N545" i="20"/>
  <c r="M545" i="20"/>
  <c r="L545" i="20"/>
  <c r="K545" i="20"/>
  <c r="J545" i="20"/>
  <c r="I545" i="20"/>
  <c r="H545" i="20"/>
  <c r="G545" i="20"/>
  <c r="F545" i="20"/>
  <c r="E545" i="20"/>
  <c r="D545" i="20"/>
  <c r="C545" i="20"/>
  <c r="Q544" i="20"/>
  <c r="P544" i="20"/>
  <c r="O544" i="20"/>
  <c r="N544" i="20"/>
  <c r="M544" i="20"/>
  <c r="L544" i="20"/>
  <c r="K544" i="20"/>
  <c r="J544" i="20"/>
  <c r="I544" i="20"/>
  <c r="H544" i="20"/>
  <c r="G544" i="20"/>
  <c r="F544" i="20"/>
  <c r="E544" i="20"/>
  <c r="D544" i="20"/>
  <c r="C544" i="20"/>
  <c r="Q543" i="20"/>
  <c r="P543" i="20"/>
  <c r="O543" i="20"/>
  <c r="N543" i="20"/>
  <c r="M543" i="20"/>
  <c r="L543" i="20"/>
  <c r="K543" i="20"/>
  <c r="J543" i="20"/>
  <c r="I543" i="20"/>
  <c r="H543" i="20"/>
  <c r="G543" i="20"/>
  <c r="F543" i="20"/>
  <c r="E543" i="20"/>
  <c r="D543" i="20"/>
  <c r="C543" i="20"/>
  <c r="Q542" i="20"/>
  <c r="P542" i="20"/>
  <c r="O542" i="20"/>
  <c r="N542" i="20"/>
  <c r="M542" i="20"/>
  <c r="L542" i="20"/>
  <c r="K542" i="20"/>
  <c r="J542" i="20"/>
  <c r="I542" i="20"/>
  <c r="H542" i="20"/>
  <c r="G542" i="20"/>
  <c r="F542" i="20"/>
  <c r="E542" i="20"/>
  <c r="D542" i="20"/>
  <c r="C542" i="20"/>
  <c r="Q541" i="20"/>
  <c r="P541" i="20"/>
  <c r="O541" i="20"/>
  <c r="N541" i="20"/>
  <c r="M541" i="20"/>
  <c r="L541" i="20"/>
  <c r="K541" i="20"/>
  <c r="J541" i="20"/>
  <c r="I541" i="20"/>
  <c r="H541" i="20"/>
  <c r="G541" i="20"/>
  <c r="F541" i="20"/>
  <c r="E541" i="20"/>
  <c r="D541" i="20"/>
  <c r="C541" i="20"/>
  <c r="Q540" i="20"/>
  <c r="P540" i="20"/>
  <c r="O540" i="20"/>
  <c r="N540" i="20"/>
  <c r="M540" i="20"/>
  <c r="L540" i="20"/>
  <c r="K540" i="20"/>
  <c r="J540" i="20"/>
  <c r="I540" i="20"/>
  <c r="H540" i="20"/>
  <c r="G540" i="20"/>
  <c r="F540" i="20"/>
  <c r="E540" i="20"/>
  <c r="D540" i="20"/>
  <c r="C540" i="20"/>
  <c r="Q539" i="20"/>
  <c r="P539" i="20"/>
  <c r="O539" i="20"/>
  <c r="N539" i="20"/>
  <c r="M539" i="20"/>
  <c r="L539" i="20"/>
  <c r="K539" i="20"/>
  <c r="J539" i="20"/>
  <c r="I539" i="20"/>
  <c r="H539" i="20"/>
  <c r="G539" i="20"/>
  <c r="F539" i="20"/>
  <c r="E539" i="20"/>
  <c r="D539" i="20"/>
  <c r="C539" i="20"/>
  <c r="Q538" i="20"/>
  <c r="P538" i="20"/>
  <c r="O538" i="20"/>
  <c r="N538" i="20"/>
  <c r="M538" i="20"/>
  <c r="L538" i="20"/>
  <c r="K538" i="20"/>
  <c r="J538" i="20"/>
  <c r="I538" i="20"/>
  <c r="H538" i="20"/>
  <c r="G538" i="20"/>
  <c r="F538" i="20"/>
  <c r="E538" i="20"/>
  <c r="D538" i="20"/>
  <c r="C538" i="20"/>
  <c r="Q537" i="20"/>
  <c r="P537" i="20"/>
  <c r="O537" i="20"/>
  <c r="N537" i="20"/>
  <c r="M537" i="20"/>
  <c r="L537" i="20"/>
  <c r="K537" i="20"/>
  <c r="J537" i="20"/>
  <c r="I537" i="20"/>
  <c r="H537" i="20"/>
  <c r="G537" i="20"/>
  <c r="F537" i="20"/>
  <c r="E537" i="20"/>
  <c r="D537" i="20"/>
  <c r="C537" i="20"/>
  <c r="Q536" i="20"/>
  <c r="P536" i="20"/>
  <c r="O536" i="20"/>
  <c r="N536" i="20"/>
  <c r="M536" i="20"/>
  <c r="L536" i="20"/>
  <c r="K536" i="20"/>
  <c r="J536" i="20"/>
  <c r="I536" i="20"/>
  <c r="H536" i="20"/>
  <c r="G536" i="20"/>
  <c r="F536" i="20"/>
  <c r="E536" i="20"/>
  <c r="D536" i="20"/>
  <c r="C536" i="20"/>
  <c r="Q535" i="20"/>
  <c r="P535" i="20"/>
  <c r="O535" i="20"/>
  <c r="N535" i="20"/>
  <c r="M535" i="20"/>
  <c r="L535" i="20"/>
  <c r="K535" i="20"/>
  <c r="J535" i="20"/>
  <c r="I535" i="20"/>
  <c r="H535" i="20"/>
  <c r="G535" i="20"/>
  <c r="F535" i="20"/>
  <c r="E535" i="20"/>
  <c r="D535" i="20"/>
  <c r="C535" i="20"/>
  <c r="Q534" i="20"/>
  <c r="P534" i="20"/>
  <c r="O534" i="20"/>
  <c r="N534" i="20"/>
  <c r="M534" i="20"/>
  <c r="L534" i="20"/>
  <c r="K534" i="20"/>
  <c r="J534" i="20"/>
  <c r="I534" i="20"/>
  <c r="H534" i="20"/>
  <c r="G534" i="20"/>
  <c r="F534" i="20"/>
  <c r="E534" i="20"/>
  <c r="D534" i="20"/>
  <c r="C534" i="20"/>
  <c r="Q533" i="20"/>
  <c r="P533" i="20"/>
  <c r="O533" i="20"/>
  <c r="N533" i="20"/>
  <c r="M533" i="20"/>
  <c r="L533" i="20"/>
  <c r="K533" i="20"/>
  <c r="J533" i="20"/>
  <c r="I533" i="20"/>
  <c r="H533" i="20"/>
  <c r="G533" i="20"/>
  <c r="F533" i="20"/>
  <c r="E533" i="20"/>
  <c r="D533" i="20"/>
  <c r="C533" i="20"/>
  <c r="Q532" i="20"/>
  <c r="P532" i="20"/>
  <c r="O532" i="20"/>
  <c r="N532" i="20"/>
  <c r="M532" i="20"/>
  <c r="L532" i="20"/>
  <c r="K532" i="20"/>
  <c r="J532" i="20"/>
  <c r="I532" i="20"/>
  <c r="H532" i="20"/>
  <c r="G532" i="20"/>
  <c r="F532" i="20"/>
  <c r="E532" i="20"/>
  <c r="D532" i="20"/>
  <c r="C532" i="20"/>
  <c r="Q531" i="20"/>
  <c r="P531" i="20"/>
  <c r="O531" i="20"/>
  <c r="N531" i="20"/>
  <c r="M531" i="20"/>
  <c r="L531" i="20"/>
  <c r="K531" i="20"/>
  <c r="J531" i="20"/>
  <c r="I531" i="20"/>
  <c r="H531" i="20"/>
  <c r="G531" i="20"/>
  <c r="F531" i="20"/>
  <c r="E531" i="20"/>
  <c r="D531" i="20"/>
  <c r="C531" i="20"/>
  <c r="Q530" i="20"/>
  <c r="P530" i="20"/>
  <c r="O530" i="20"/>
  <c r="N530" i="20"/>
  <c r="M530" i="20"/>
  <c r="L530" i="20"/>
  <c r="K530" i="20"/>
  <c r="J530" i="20"/>
  <c r="I530" i="20"/>
  <c r="H530" i="20"/>
  <c r="G530" i="20"/>
  <c r="F530" i="20"/>
  <c r="E530" i="20"/>
  <c r="D530" i="20"/>
  <c r="C530" i="20"/>
  <c r="Q529" i="20"/>
  <c r="P529" i="20"/>
  <c r="O529" i="20"/>
  <c r="N529" i="20"/>
  <c r="M529" i="20"/>
  <c r="L529" i="20"/>
  <c r="K529" i="20"/>
  <c r="J529" i="20"/>
  <c r="I529" i="20"/>
  <c r="H529" i="20"/>
  <c r="G529" i="20"/>
  <c r="F529" i="20"/>
  <c r="E529" i="20"/>
  <c r="D529" i="20"/>
  <c r="C529" i="20"/>
  <c r="Q528" i="20"/>
  <c r="P528" i="20"/>
  <c r="O528" i="20"/>
  <c r="N528" i="20"/>
  <c r="M528" i="20"/>
  <c r="L528" i="20"/>
  <c r="K528" i="20"/>
  <c r="J528" i="20"/>
  <c r="I528" i="20"/>
  <c r="H528" i="20"/>
  <c r="G528" i="20"/>
  <c r="F528" i="20"/>
  <c r="E528" i="20"/>
  <c r="D528" i="20"/>
  <c r="C528" i="20"/>
  <c r="Q527" i="20"/>
  <c r="P527" i="20"/>
  <c r="O527" i="20"/>
  <c r="N527" i="20"/>
  <c r="M527" i="20"/>
  <c r="L527" i="20"/>
  <c r="K527" i="20"/>
  <c r="J527" i="20"/>
  <c r="I527" i="20"/>
  <c r="H527" i="20"/>
  <c r="G527" i="20"/>
  <c r="F527" i="20"/>
  <c r="E527" i="20"/>
  <c r="D527" i="20"/>
  <c r="C527" i="20"/>
  <c r="Q526" i="20"/>
  <c r="P526" i="20"/>
  <c r="O526" i="20"/>
  <c r="N526" i="20"/>
  <c r="M526" i="20"/>
  <c r="L526" i="20"/>
  <c r="K526" i="20"/>
  <c r="J526" i="20"/>
  <c r="I526" i="20"/>
  <c r="H526" i="20"/>
  <c r="G526" i="20"/>
  <c r="F526" i="20"/>
  <c r="E526" i="20"/>
  <c r="D526" i="20"/>
  <c r="C526" i="20"/>
  <c r="Q525" i="20"/>
  <c r="P525" i="20"/>
  <c r="O525" i="20"/>
  <c r="N525" i="20"/>
  <c r="M525" i="20"/>
  <c r="L525" i="20"/>
  <c r="K525" i="20"/>
  <c r="J525" i="20"/>
  <c r="I525" i="20"/>
  <c r="H525" i="20"/>
  <c r="G525" i="20"/>
  <c r="F525" i="20"/>
  <c r="E525" i="20"/>
  <c r="D525" i="20"/>
  <c r="C525" i="20"/>
  <c r="Q524" i="20"/>
  <c r="P524" i="20"/>
  <c r="O524" i="20"/>
  <c r="N524" i="20"/>
  <c r="M524" i="20"/>
  <c r="L524" i="20"/>
  <c r="K524" i="20"/>
  <c r="J524" i="20"/>
  <c r="I524" i="20"/>
  <c r="H524" i="20"/>
  <c r="G524" i="20"/>
  <c r="F524" i="20"/>
  <c r="E524" i="20"/>
  <c r="D524" i="20"/>
  <c r="C524" i="20"/>
  <c r="Q523" i="20"/>
  <c r="P523" i="20"/>
  <c r="O523" i="20"/>
  <c r="N523" i="20"/>
  <c r="M523" i="20"/>
  <c r="L523" i="20"/>
  <c r="K523" i="20"/>
  <c r="J523" i="20"/>
  <c r="I523" i="20"/>
  <c r="H523" i="20"/>
  <c r="G523" i="20"/>
  <c r="F523" i="20"/>
  <c r="E523" i="20"/>
  <c r="D523" i="20"/>
  <c r="C523" i="20"/>
  <c r="Q522" i="20"/>
  <c r="P522" i="20"/>
  <c r="O522" i="20"/>
  <c r="N522" i="20"/>
  <c r="M522" i="20"/>
  <c r="L522" i="20"/>
  <c r="K522" i="20"/>
  <c r="J522" i="20"/>
  <c r="I522" i="20"/>
  <c r="H522" i="20"/>
  <c r="G522" i="20"/>
  <c r="F522" i="20"/>
  <c r="E522" i="20"/>
  <c r="D522" i="20"/>
  <c r="C522" i="20"/>
  <c r="Q521" i="20"/>
  <c r="P521" i="20"/>
  <c r="O521" i="20"/>
  <c r="N521" i="20"/>
  <c r="M521" i="20"/>
  <c r="L521" i="20"/>
  <c r="K521" i="20"/>
  <c r="J521" i="20"/>
  <c r="I521" i="20"/>
  <c r="H521" i="20"/>
  <c r="G521" i="20"/>
  <c r="F521" i="20"/>
  <c r="E521" i="20"/>
  <c r="D521" i="20"/>
  <c r="C521" i="20"/>
  <c r="Q520" i="20"/>
  <c r="P520" i="20"/>
  <c r="O520" i="20"/>
  <c r="N520" i="20"/>
  <c r="M520" i="20"/>
  <c r="L520" i="20"/>
  <c r="K520" i="20"/>
  <c r="J520" i="20"/>
  <c r="I520" i="20"/>
  <c r="H520" i="20"/>
  <c r="G520" i="20"/>
  <c r="F520" i="20"/>
  <c r="E520" i="20"/>
  <c r="D520" i="20"/>
  <c r="C520" i="20"/>
  <c r="Q519" i="20"/>
  <c r="P519" i="20"/>
  <c r="O519" i="20"/>
  <c r="N519" i="20"/>
  <c r="M519" i="20"/>
  <c r="L519" i="20"/>
  <c r="K519" i="20"/>
  <c r="J519" i="20"/>
  <c r="I519" i="20"/>
  <c r="H519" i="20"/>
  <c r="G519" i="20"/>
  <c r="F519" i="20"/>
  <c r="E519" i="20"/>
  <c r="D519" i="20"/>
  <c r="C519" i="20"/>
  <c r="Q518" i="20"/>
  <c r="P518" i="20"/>
  <c r="O518" i="20"/>
  <c r="N518" i="20"/>
  <c r="M518" i="20"/>
  <c r="L518" i="20"/>
  <c r="K518" i="20"/>
  <c r="J518" i="20"/>
  <c r="I518" i="20"/>
  <c r="H518" i="20"/>
  <c r="G518" i="20"/>
  <c r="F518" i="20"/>
  <c r="E518" i="20"/>
  <c r="D518" i="20"/>
  <c r="C518" i="20"/>
  <c r="A518" i="20"/>
  <c r="Q630" i="20"/>
  <c r="P630" i="20"/>
  <c r="O630" i="20"/>
  <c r="N630" i="20"/>
  <c r="M630" i="20"/>
  <c r="L630" i="20"/>
  <c r="K630" i="20"/>
  <c r="J630" i="20"/>
  <c r="I630" i="20"/>
  <c r="H630" i="20"/>
  <c r="G630" i="20"/>
  <c r="F630" i="20"/>
  <c r="E630" i="20"/>
  <c r="D630" i="20"/>
  <c r="C630" i="20"/>
  <c r="Q629" i="20"/>
  <c r="P629" i="20"/>
  <c r="O629" i="20"/>
  <c r="N629" i="20"/>
  <c r="M629" i="20"/>
  <c r="L629" i="20"/>
  <c r="K629" i="20"/>
  <c r="J629" i="20"/>
  <c r="I629" i="20"/>
  <c r="H629" i="20"/>
  <c r="G629" i="20"/>
  <c r="F629" i="20"/>
  <c r="E629" i="20"/>
  <c r="D629" i="20"/>
  <c r="C629" i="20"/>
  <c r="Q628" i="20"/>
  <c r="P628" i="20"/>
  <c r="O628" i="20"/>
  <c r="N628" i="20"/>
  <c r="M628" i="20"/>
  <c r="L628" i="20"/>
  <c r="K628" i="20"/>
  <c r="J628" i="20"/>
  <c r="I628" i="20"/>
  <c r="H628" i="20"/>
  <c r="G628" i="20"/>
  <c r="F628" i="20"/>
  <c r="E628" i="20"/>
  <c r="D628" i="20"/>
  <c r="C628" i="20"/>
  <c r="Q627" i="20"/>
  <c r="P627" i="20"/>
  <c r="O627" i="20"/>
  <c r="N627" i="20"/>
  <c r="M627" i="20"/>
  <c r="L627" i="20"/>
  <c r="K627" i="20"/>
  <c r="J627" i="20"/>
  <c r="I627" i="20"/>
  <c r="H627" i="20"/>
  <c r="G627" i="20"/>
  <c r="F627" i="20"/>
  <c r="E627" i="20"/>
  <c r="D627" i="20"/>
  <c r="C627" i="20"/>
  <c r="Q626" i="20"/>
  <c r="P626" i="20"/>
  <c r="O626" i="20"/>
  <c r="N626" i="20"/>
  <c r="M626" i="20"/>
  <c r="L626" i="20"/>
  <c r="K626" i="20"/>
  <c r="J626" i="20"/>
  <c r="I626" i="20"/>
  <c r="H626" i="20"/>
  <c r="G626" i="20"/>
  <c r="F626" i="20"/>
  <c r="E626" i="20"/>
  <c r="D626" i="20"/>
  <c r="C626" i="20"/>
  <c r="Q625" i="20"/>
  <c r="P625" i="20"/>
  <c r="O625" i="20"/>
  <c r="N625" i="20"/>
  <c r="M625" i="20"/>
  <c r="L625" i="20"/>
  <c r="K625" i="20"/>
  <c r="J625" i="20"/>
  <c r="I625" i="20"/>
  <c r="H625" i="20"/>
  <c r="G625" i="20"/>
  <c r="F625" i="20"/>
  <c r="E625" i="20"/>
  <c r="D625" i="20"/>
  <c r="C625" i="20"/>
  <c r="Q624" i="20"/>
  <c r="P624" i="20"/>
  <c r="O624" i="20"/>
  <c r="N624" i="20"/>
  <c r="M624" i="20"/>
  <c r="L624" i="20"/>
  <c r="K624" i="20"/>
  <c r="J624" i="20"/>
  <c r="I624" i="20"/>
  <c r="H624" i="20"/>
  <c r="G624" i="20"/>
  <c r="F624" i="20"/>
  <c r="E624" i="20"/>
  <c r="D624" i="20"/>
  <c r="C624" i="20"/>
  <c r="Q623" i="20"/>
  <c r="P623" i="20"/>
  <c r="O623" i="20"/>
  <c r="N623" i="20"/>
  <c r="M623" i="20"/>
  <c r="L623" i="20"/>
  <c r="K623" i="20"/>
  <c r="J623" i="20"/>
  <c r="I623" i="20"/>
  <c r="H623" i="20"/>
  <c r="G623" i="20"/>
  <c r="F623" i="20"/>
  <c r="E623" i="20"/>
  <c r="D623" i="20"/>
  <c r="C623" i="20"/>
  <c r="Q622" i="20"/>
  <c r="P622" i="20"/>
  <c r="O622" i="20"/>
  <c r="N622" i="20"/>
  <c r="M622" i="20"/>
  <c r="L622" i="20"/>
  <c r="K622" i="20"/>
  <c r="J622" i="20"/>
  <c r="I622" i="20"/>
  <c r="H622" i="20"/>
  <c r="G622" i="20"/>
  <c r="F622" i="20"/>
  <c r="E622" i="20"/>
  <c r="D622" i="20"/>
  <c r="C622" i="20"/>
  <c r="Q621" i="20"/>
  <c r="P621" i="20"/>
  <c r="O621" i="20"/>
  <c r="N621" i="20"/>
  <c r="M621" i="20"/>
  <c r="L621" i="20"/>
  <c r="K621" i="20"/>
  <c r="J621" i="20"/>
  <c r="I621" i="20"/>
  <c r="H621" i="20"/>
  <c r="G621" i="20"/>
  <c r="F621" i="20"/>
  <c r="E621" i="20"/>
  <c r="D621" i="20"/>
  <c r="C621" i="20"/>
  <c r="Q620" i="20"/>
  <c r="P620" i="20"/>
  <c r="O620" i="20"/>
  <c r="N620" i="20"/>
  <c r="M620" i="20"/>
  <c r="L620" i="20"/>
  <c r="K620" i="20"/>
  <c r="J620" i="20"/>
  <c r="I620" i="20"/>
  <c r="H620" i="20"/>
  <c r="G620" i="20"/>
  <c r="F620" i="20"/>
  <c r="E620" i="20"/>
  <c r="D620" i="20"/>
  <c r="C620" i="20"/>
  <c r="Q619" i="20"/>
  <c r="P619" i="20"/>
  <c r="O619" i="20"/>
  <c r="N619" i="20"/>
  <c r="M619" i="20"/>
  <c r="L619" i="20"/>
  <c r="K619" i="20"/>
  <c r="J619" i="20"/>
  <c r="I619" i="20"/>
  <c r="H619" i="20"/>
  <c r="G619" i="20"/>
  <c r="F619" i="20"/>
  <c r="E619" i="20"/>
  <c r="D619" i="20"/>
  <c r="C619" i="20"/>
  <c r="Q618" i="20"/>
  <c r="P618" i="20"/>
  <c r="O618" i="20"/>
  <c r="N618" i="20"/>
  <c r="M618" i="20"/>
  <c r="L618" i="20"/>
  <c r="K618" i="20"/>
  <c r="J618" i="20"/>
  <c r="I618" i="20"/>
  <c r="H618" i="20"/>
  <c r="G618" i="20"/>
  <c r="F618" i="20"/>
  <c r="E618" i="20"/>
  <c r="D618" i="20"/>
  <c r="C618" i="20"/>
  <c r="Q617" i="20"/>
  <c r="P617" i="20"/>
  <c r="O617" i="20"/>
  <c r="N617" i="20"/>
  <c r="M617" i="20"/>
  <c r="L617" i="20"/>
  <c r="K617" i="20"/>
  <c r="J617" i="20"/>
  <c r="I617" i="20"/>
  <c r="H617" i="20"/>
  <c r="G617" i="20"/>
  <c r="F617" i="20"/>
  <c r="E617" i="20"/>
  <c r="D617" i="20"/>
  <c r="C617" i="20"/>
  <c r="Q616" i="20"/>
  <c r="P616" i="20"/>
  <c r="O616" i="20"/>
  <c r="N616" i="20"/>
  <c r="M616" i="20"/>
  <c r="L616" i="20"/>
  <c r="K616" i="20"/>
  <c r="J616" i="20"/>
  <c r="I616" i="20"/>
  <c r="H616" i="20"/>
  <c r="G616" i="20"/>
  <c r="F616" i="20"/>
  <c r="E616" i="20"/>
  <c r="D616" i="20"/>
  <c r="C616" i="20"/>
  <c r="Q615" i="20"/>
  <c r="P615" i="20"/>
  <c r="O615" i="20"/>
  <c r="N615" i="20"/>
  <c r="M615" i="20"/>
  <c r="L615" i="20"/>
  <c r="K615" i="20"/>
  <c r="J615" i="20"/>
  <c r="I615" i="20"/>
  <c r="H615" i="20"/>
  <c r="G615" i="20"/>
  <c r="F615" i="20"/>
  <c r="E615" i="20"/>
  <c r="D615" i="20"/>
  <c r="C615" i="20"/>
  <c r="Q614" i="20"/>
  <c r="P614" i="20"/>
  <c r="O614" i="20"/>
  <c r="N614" i="20"/>
  <c r="M614" i="20"/>
  <c r="L614" i="20"/>
  <c r="K614" i="20"/>
  <c r="J614" i="20"/>
  <c r="I614" i="20"/>
  <c r="H614" i="20"/>
  <c r="G614" i="20"/>
  <c r="F614" i="20"/>
  <c r="E614" i="20"/>
  <c r="D614" i="20"/>
  <c r="C614" i="20"/>
  <c r="Q613" i="20"/>
  <c r="P613" i="20"/>
  <c r="O613" i="20"/>
  <c r="N613" i="20"/>
  <c r="M613" i="20"/>
  <c r="L613" i="20"/>
  <c r="K613" i="20"/>
  <c r="J613" i="20"/>
  <c r="I613" i="20"/>
  <c r="H613" i="20"/>
  <c r="G613" i="20"/>
  <c r="F613" i="20"/>
  <c r="E613" i="20"/>
  <c r="D613" i="20"/>
  <c r="C613" i="20"/>
  <c r="Q612" i="20"/>
  <c r="P612" i="20"/>
  <c r="O612" i="20"/>
  <c r="N612" i="20"/>
  <c r="M612" i="20"/>
  <c r="L612" i="20"/>
  <c r="K612" i="20"/>
  <c r="J612" i="20"/>
  <c r="I612" i="20"/>
  <c r="H612" i="20"/>
  <c r="G612" i="20"/>
  <c r="F612" i="20"/>
  <c r="E612" i="20"/>
  <c r="D612" i="20"/>
  <c r="C612" i="20"/>
  <c r="Q611" i="20"/>
  <c r="P611" i="20"/>
  <c r="O611" i="20"/>
  <c r="N611" i="20"/>
  <c r="M611" i="20"/>
  <c r="L611" i="20"/>
  <c r="K611" i="20"/>
  <c r="J611" i="20"/>
  <c r="I611" i="20"/>
  <c r="H611" i="20"/>
  <c r="G611" i="20"/>
  <c r="F611" i="20"/>
  <c r="E611" i="20"/>
  <c r="D611" i="20"/>
  <c r="C611" i="20"/>
  <c r="Q610" i="20"/>
  <c r="P610" i="20"/>
  <c r="O610" i="20"/>
  <c r="N610" i="20"/>
  <c r="M610" i="20"/>
  <c r="L610" i="20"/>
  <c r="K610" i="20"/>
  <c r="J610" i="20"/>
  <c r="I610" i="20"/>
  <c r="H610" i="20"/>
  <c r="G610" i="20"/>
  <c r="F610" i="20"/>
  <c r="E610" i="20"/>
  <c r="D610" i="20"/>
  <c r="C610" i="20"/>
  <c r="Q609" i="20"/>
  <c r="P609" i="20"/>
  <c r="O609" i="20"/>
  <c r="N609" i="20"/>
  <c r="M609" i="20"/>
  <c r="L609" i="20"/>
  <c r="K609" i="20"/>
  <c r="J609" i="20"/>
  <c r="I609" i="20"/>
  <c r="H609" i="20"/>
  <c r="G609" i="20"/>
  <c r="F609" i="20"/>
  <c r="E609" i="20"/>
  <c r="D609" i="20"/>
  <c r="C609" i="20"/>
  <c r="Q608" i="20"/>
  <c r="P608" i="20"/>
  <c r="O608" i="20"/>
  <c r="N608" i="20"/>
  <c r="M608" i="20"/>
  <c r="L608" i="20"/>
  <c r="K608" i="20"/>
  <c r="J608" i="20"/>
  <c r="I608" i="20"/>
  <c r="H608" i="20"/>
  <c r="G608" i="20"/>
  <c r="F608" i="20"/>
  <c r="E608" i="20"/>
  <c r="D608" i="20"/>
  <c r="C608" i="20"/>
  <c r="Q607" i="20"/>
  <c r="P607" i="20"/>
  <c r="O607" i="20"/>
  <c r="N607" i="20"/>
  <c r="M607" i="20"/>
  <c r="L607" i="20"/>
  <c r="K607" i="20"/>
  <c r="J607" i="20"/>
  <c r="I607" i="20"/>
  <c r="H607" i="20"/>
  <c r="G607" i="20"/>
  <c r="F607" i="20"/>
  <c r="E607" i="20"/>
  <c r="D607" i="20"/>
  <c r="C607" i="20"/>
  <c r="Q606" i="20"/>
  <c r="P606" i="20"/>
  <c r="O606" i="20"/>
  <c r="N606" i="20"/>
  <c r="M606" i="20"/>
  <c r="L606" i="20"/>
  <c r="K606" i="20"/>
  <c r="J606" i="20"/>
  <c r="I606" i="20"/>
  <c r="H606" i="20"/>
  <c r="G606" i="20"/>
  <c r="F606" i="20"/>
  <c r="E606" i="20"/>
  <c r="D606" i="20"/>
  <c r="C606" i="20"/>
  <c r="Q605" i="20"/>
  <c r="P605" i="20"/>
  <c r="O605" i="20"/>
  <c r="N605" i="20"/>
  <c r="M605" i="20"/>
  <c r="L605" i="20"/>
  <c r="K605" i="20"/>
  <c r="J605" i="20"/>
  <c r="I605" i="20"/>
  <c r="H605" i="20"/>
  <c r="G605" i="20"/>
  <c r="F605" i="20"/>
  <c r="E605" i="20"/>
  <c r="D605" i="20"/>
  <c r="C605" i="20"/>
  <c r="Q604" i="20"/>
  <c r="P604" i="20"/>
  <c r="O604" i="20"/>
  <c r="N604" i="20"/>
  <c r="M604" i="20"/>
  <c r="L604" i="20"/>
  <c r="K604" i="20"/>
  <c r="J604" i="20"/>
  <c r="I604" i="20"/>
  <c r="H604" i="20"/>
  <c r="G604" i="20"/>
  <c r="F604" i="20"/>
  <c r="E604" i="20"/>
  <c r="D604" i="20"/>
  <c r="C604" i="20"/>
  <c r="Q603" i="20"/>
  <c r="P603" i="20"/>
  <c r="O603" i="20"/>
  <c r="N603" i="20"/>
  <c r="M603" i="20"/>
  <c r="L603" i="20"/>
  <c r="K603" i="20"/>
  <c r="J603" i="20"/>
  <c r="I603" i="20"/>
  <c r="H603" i="20"/>
  <c r="G603" i="20"/>
  <c r="F603" i="20"/>
  <c r="E603" i="20"/>
  <c r="D603" i="20"/>
  <c r="C603" i="20"/>
  <c r="Q602" i="20"/>
  <c r="P602" i="20"/>
  <c r="O602" i="20"/>
  <c r="N602" i="20"/>
  <c r="M602" i="20"/>
  <c r="L602" i="20"/>
  <c r="K602" i="20"/>
  <c r="J602" i="20"/>
  <c r="I602" i="20"/>
  <c r="H602" i="20"/>
  <c r="G602" i="20"/>
  <c r="F602" i="20"/>
  <c r="E602" i="20"/>
  <c r="D602" i="20"/>
  <c r="C602" i="20"/>
  <c r="Q601" i="20"/>
  <c r="P601" i="20"/>
  <c r="O601" i="20"/>
  <c r="N601" i="20"/>
  <c r="M601" i="20"/>
  <c r="L601" i="20"/>
  <c r="K601" i="20"/>
  <c r="J601" i="20"/>
  <c r="I601" i="20"/>
  <c r="H601" i="20"/>
  <c r="G601" i="20"/>
  <c r="F601" i="20"/>
  <c r="E601" i="20"/>
  <c r="D601" i="20"/>
  <c r="C601" i="20"/>
  <c r="Q600" i="20"/>
  <c r="P600" i="20"/>
  <c r="O600" i="20"/>
  <c r="N600" i="20"/>
  <c r="M600" i="20"/>
  <c r="L600" i="20"/>
  <c r="K600" i="20"/>
  <c r="J600" i="20"/>
  <c r="I600" i="20"/>
  <c r="H600" i="20"/>
  <c r="G600" i="20"/>
  <c r="F600" i="20"/>
  <c r="E600" i="20"/>
  <c r="D600" i="20"/>
  <c r="C600" i="20"/>
  <c r="Q599" i="20"/>
  <c r="P599" i="20"/>
  <c r="O599" i="20"/>
  <c r="N599" i="20"/>
  <c r="M599" i="20"/>
  <c r="L599" i="20"/>
  <c r="K599" i="20"/>
  <c r="J599" i="20"/>
  <c r="I599" i="20"/>
  <c r="H599" i="20"/>
  <c r="G599" i="20"/>
  <c r="F599" i="20"/>
  <c r="E599" i="20"/>
  <c r="D599" i="20"/>
  <c r="C599" i="20"/>
  <c r="Q598" i="20"/>
  <c r="P598" i="20"/>
  <c r="O598" i="20"/>
  <c r="N598" i="20"/>
  <c r="M598" i="20"/>
  <c r="L598" i="20"/>
  <c r="K598" i="20"/>
  <c r="J598" i="20"/>
  <c r="I598" i="20"/>
  <c r="H598" i="20"/>
  <c r="G598" i="20"/>
  <c r="F598" i="20"/>
  <c r="E598" i="20"/>
  <c r="D598" i="20"/>
  <c r="C598" i="20"/>
  <c r="Q597" i="20"/>
  <c r="P597" i="20"/>
  <c r="O597" i="20"/>
  <c r="N597" i="20"/>
  <c r="M597" i="20"/>
  <c r="L597" i="20"/>
  <c r="K597" i="20"/>
  <c r="J597" i="20"/>
  <c r="I597" i="20"/>
  <c r="H597" i="20"/>
  <c r="G597" i="20"/>
  <c r="F597" i="20"/>
  <c r="E597" i="20"/>
  <c r="D597" i="20"/>
  <c r="C597" i="20"/>
  <c r="Q596" i="20"/>
  <c r="P596" i="20"/>
  <c r="O596" i="20"/>
  <c r="N596" i="20"/>
  <c r="M596" i="20"/>
  <c r="L596" i="20"/>
  <c r="K596" i="20"/>
  <c r="J596" i="20"/>
  <c r="I596" i="20"/>
  <c r="H596" i="20"/>
  <c r="G596" i="20"/>
  <c r="F596" i="20"/>
  <c r="E596" i="20"/>
  <c r="D596" i="20"/>
  <c r="C596" i="20"/>
  <c r="Q595" i="20"/>
  <c r="P595" i="20"/>
  <c r="O595" i="20"/>
  <c r="N595" i="20"/>
  <c r="M595" i="20"/>
  <c r="L595" i="20"/>
  <c r="K595" i="20"/>
  <c r="J595" i="20"/>
  <c r="I595" i="20"/>
  <c r="H595" i="20"/>
  <c r="G595" i="20"/>
  <c r="F595" i="20"/>
  <c r="E595" i="20"/>
  <c r="D595" i="20"/>
  <c r="C595" i="20"/>
  <c r="Q594" i="20"/>
  <c r="P594" i="20"/>
  <c r="O594" i="20"/>
  <c r="N594" i="20"/>
  <c r="M594" i="20"/>
  <c r="L594" i="20"/>
  <c r="K594" i="20"/>
  <c r="J594" i="20"/>
  <c r="I594" i="20"/>
  <c r="H594" i="20"/>
  <c r="G594" i="20"/>
  <c r="F594" i="20"/>
  <c r="E594" i="20"/>
  <c r="D594" i="20"/>
  <c r="C594" i="20"/>
  <c r="Q593" i="20"/>
  <c r="P593" i="20"/>
  <c r="O593" i="20"/>
  <c r="N593" i="20"/>
  <c r="M593" i="20"/>
  <c r="L593" i="20"/>
  <c r="K593" i="20"/>
  <c r="J593" i="20"/>
  <c r="I593" i="20"/>
  <c r="H593" i="20"/>
  <c r="G593" i="20"/>
  <c r="F593" i="20"/>
  <c r="E593" i="20"/>
  <c r="D593" i="20"/>
  <c r="C593" i="20"/>
  <c r="Q592" i="20"/>
  <c r="P592" i="20"/>
  <c r="O592" i="20"/>
  <c r="N592" i="20"/>
  <c r="M592" i="20"/>
  <c r="L592" i="20"/>
  <c r="K592" i="20"/>
  <c r="J592" i="20"/>
  <c r="I592" i="20"/>
  <c r="H592" i="20"/>
  <c r="G592" i="20"/>
  <c r="F592" i="20"/>
  <c r="E592" i="20"/>
  <c r="D592" i="20"/>
  <c r="C592" i="20"/>
  <c r="Q591" i="20"/>
  <c r="P591" i="20"/>
  <c r="O591" i="20"/>
  <c r="N591" i="20"/>
  <c r="M591" i="20"/>
  <c r="L591" i="20"/>
  <c r="K591" i="20"/>
  <c r="J591" i="20"/>
  <c r="I591" i="20"/>
  <c r="H591" i="20"/>
  <c r="G591" i="20"/>
  <c r="F591" i="20"/>
  <c r="E591" i="20"/>
  <c r="D591" i="20"/>
  <c r="C591" i="20"/>
  <c r="Q590" i="20"/>
  <c r="P590" i="20"/>
  <c r="O590" i="20"/>
  <c r="N590" i="20"/>
  <c r="M590" i="20"/>
  <c r="L590" i="20"/>
  <c r="K590" i="20"/>
  <c r="J590" i="20"/>
  <c r="I590" i="20"/>
  <c r="H590" i="20"/>
  <c r="G590" i="20"/>
  <c r="F590" i="20"/>
  <c r="E590" i="20"/>
  <c r="D590" i="20"/>
  <c r="C590" i="20"/>
  <c r="Q589" i="20"/>
  <c r="P589" i="20"/>
  <c r="O589" i="20"/>
  <c r="N589" i="20"/>
  <c r="M589" i="20"/>
  <c r="L589" i="20"/>
  <c r="K589" i="20"/>
  <c r="J589" i="20"/>
  <c r="I589" i="20"/>
  <c r="H589" i="20"/>
  <c r="G589" i="20"/>
  <c r="F589" i="20"/>
  <c r="E589" i="20"/>
  <c r="D589" i="20"/>
  <c r="C589" i="20"/>
  <c r="Q588" i="20"/>
  <c r="P588" i="20"/>
  <c r="O588" i="20"/>
  <c r="N588" i="20"/>
  <c r="M588" i="20"/>
  <c r="L588" i="20"/>
  <c r="K588" i="20"/>
  <c r="J588" i="20"/>
  <c r="I588" i="20"/>
  <c r="H588" i="20"/>
  <c r="G588" i="20"/>
  <c r="F588" i="20"/>
  <c r="E588" i="20"/>
  <c r="D588" i="20"/>
  <c r="C588" i="20"/>
  <c r="Q587" i="20"/>
  <c r="P587" i="20"/>
  <c r="O587" i="20"/>
  <c r="N587" i="20"/>
  <c r="M587" i="20"/>
  <c r="L587" i="20"/>
  <c r="K587" i="20"/>
  <c r="J587" i="20"/>
  <c r="I587" i="20"/>
  <c r="H587" i="20"/>
  <c r="G587" i="20"/>
  <c r="F587" i="20"/>
  <c r="E587" i="20"/>
  <c r="D587" i="20"/>
  <c r="C587" i="20"/>
  <c r="Q586" i="20"/>
  <c r="P586" i="20"/>
  <c r="O586" i="20"/>
  <c r="N586" i="20"/>
  <c r="M586" i="20"/>
  <c r="L586" i="20"/>
  <c r="K586" i="20"/>
  <c r="J586" i="20"/>
  <c r="I586" i="20"/>
  <c r="H586" i="20"/>
  <c r="G586" i="20"/>
  <c r="F586" i="20"/>
  <c r="E586" i="20"/>
  <c r="D586" i="20"/>
  <c r="C586" i="20"/>
  <c r="Q585" i="20"/>
  <c r="P585" i="20"/>
  <c r="O585" i="20"/>
  <c r="N585" i="20"/>
  <c r="M585" i="20"/>
  <c r="L585" i="20"/>
  <c r="K585" i="20"/>
  <c r="J585" i="20"/>
  <c r="I585" i="20"/>
  <c r="H585" i="20"/>
  <c r="G585" i="20"/>
  <c r="F585" i="20"/>
  <c r="E585" i="20"/>
  <c r="D585" i="20"/>
  <c r="C585" i="20"/>
  <c r="Q584" i="20"/>
  <c r="P584" i="20"/>
  <c r="O584" i="20"/>
  <c r="N584" i="20"/>
  <c r="M584" i="20"/>
  <c r="L584" i="20"/>
  <c r="K584" i="20"/>
  <c r="J584" i="20"/>
  <c r="I584" i="20"/>
  <c r="H584" i="20"/>
  <c r="G584" i="20"/>
  <c r="F584" i="20"/>
  <c r="E584" i="20"/>
  <c r="D584" i="20"/>
  <c r="C584" i="20"/>
  <c r="Q583" i="20"/>
  <c r="P583" i="20"/>
  <c r="O583" i="20"/>
  <c r="N583" i="20"/>
  <c r="M583" i="20"/>
  <c r="L583" i="20"/>
  <c r="K583" i="20"/>
  <c r="J583" i="20"/>
  <c r="I583" i="20"/>
  <c r="H583" i="20"/>
  <c r="G583" i="20"/>
  <c r="F583" i="20"/>
  <c r="E583" i="20"/>
  <c r="D583" i="20"/>
  <c r="C583" i="20"/>
  <c r="Q582" i="20"/>
  <c r="P582" i="20"/>
  <c r="O582" i="20"/>
  <c r="N582" i="20"/>
  <c r="M582" i="20"/>
  <c r="L582" i="20"/>
  <c r="K582" i="20"/>
  <c r="J582" i="20"/>
  <c r="I582" i="20"/>
  <c r="H582" i="20"/>
  <c r="G582" i="20"/>
  <c r="F582" i="20"/>
  <c r="E582" i="20"/>
  <c r="D582" i="20"/>
  <c r="C582" i="20"/>
  <c r="Q581" i="20"/>
  <c r="P581" i="20"/>
  <c r="O581" i="20"/>
  <c r="N581" i="20"/>
  <c r="M581" i="20"/>
  <c r="L581" i="20"/>
  <c r="K581" i="20"/>
  <c r="J581" i="20"/>
  <c r="I581" i="20"/>
  <c r="H581" i="20"/>
  <c r="G581" i="20"/>
  <c r="F581" i="20"/>
  <c r="E581" i="20"/>
  <c r="D581" i="20"/>
  <c r="C581" i="20"/>
  <c r="Q580" i="20"/>
  <c r="P580" i="20"/>
  <c r="O580" i="20"/>
  <c r="N580" i="20"/>
  <c r="M580" i="20"/>
  <c r="L580" i="20"/>
  <c r="K580" i="20"/>
  <c r="J580" i="20"/>
  <c r="I580" i="20"/>
  <c r="H580" i="20"/>
  <c r="G580" i="20"/>
  <c r="F580" i="20"/>
  <c r="E580" i="20"/>
  <c r="D580" i="20"/>
  <c r="C580" i="20"/>
  <c r="Q579" i="20"/>
  <c r="P579" i="20"/>
  <c r="O579" i="20"/>
  <c r="N579" i="20"/>
  <c r="M579" i="20"/>
  <c r="L579" i="20"/>
  <c r="K579" i="20"/>
  <c r="J579" i="20"/>
  <c r="I579" i="20"/>
  <c r="H579" i="20"/>
  <c r="G579" i="20"/>
  <c r="F579" i="20"/>
  <c r="E579" i="20"/>
  <c r="D579" i="20"/>
  <c r="C579" i="20"/>
  <c r="Q578" i="20"/>
  <c r="P578" i="20"/>
  <c r="O578" i="20"/>
  <c r="N578" i="20"/>
  <c r="M578" i="20"/>
  <c r="L578" i="20"/>
  <c r="K578" i="20"/>
  <c r="J578" i="20"/>
  <c r="I578" i="20"/>
  <c r="H578" i="20"/>
  <c r="G578" i="20"/>
  <c r="F578" i="20"/>
  <c r="E578" i="20"/>
  <c r="D578" i="20"/>
  <c r="C578" i="20"/>
  <c r="Q577" i="20"/>
  <c r="P577" i="20"/>
  <c r="O577" i="20"/>
  <c r="N577" i="20"/>
  <c r="M577" i="20"/>
  <c r="L577" i="20"/>
  <c r="K577" i="20"/>
  <c r="J577" i="20"/>
  <c r="I577" i="20"/>
  <c r="H577" i="20"/>
  <c r="G577" i="20"/>
  <c r="F577" i="20"/>
  <c r="E577" i="20"/>
  <c r="D577" i="20"/>
  <c r="C577" i="20"/>
  <c r="Q576" i="20"/>
  <c r="P576" i="20"/>
  <c r="O576" i="20"/>
  <c r="N576" i="20"/>
  <c r="M576" i="20"/>
  <c r="L576" i="20"/>
  <c r="K576" i="20"/>
  <c r="J576" i="20"/>
  <c r="I576" i="20"/>
  <c r="H576" i="20"/>
  <c r="G576" i="20"/>
  <c r="F576" i="20"/>
  <c r="E576" i="20"/>
  <c r="D576" i="20"/>
  <c r="C576" i="20"/>
  <c r="Q575" i="20"/>
  <c r="P575" i="20"/>
  <c r="O575" i="20"/>
  <c r="N575" i="20"/>
  <c r="M575" i="20"/>
  <c r="L575" i="20"/>
  <c r="K575" i="20"/>
  <c r="J575" i="20"/>
  <c r="I575" i="20"/>
  <c r="H575" i="20"/>
  <c r="G575" i="20"/>
  <c r="F575" i="20"/>
  <c r="E575" i="20"/>
  <c r="D575" i="20"/>
  <c r="C575" i="20"/>
  <c r="Q574" i="20"/>
  <c r="P574" i="20"/>
  <c r="O574" i="20"/>
  <c r="N574" i="20"/>
  <c r="M574" i="20"/>
  <c r="L574" i="20"/>
  <c r="K574" i="20"/>
  <c r="J574" i="20"/>
  <c r="I574" i="20"/>
  <c r="H574" i="20"/>
  <c r="G574" i="20"/>
  <c r="F574" i="20"/>
  <c r="E574" i="20"/>
  <c r="D574" i="20"/>
  <c r="C574" i="20"/>
  <c r="Q573" i="20"/>
  <c r="P573" i="20"/>
  <c r="O573" i="20"/>
  <c r="N573" i="20"/>
  <c r="M573" i="20"/>
  <c r="L573" i="20"/>
  <c r="K573" i="20"/>
  <c r="J573" i="20"/>
  <c r="I573" i="20"/>
  <c r="H573" i="20"/>
  <c r="G573" i="20"/>
  <c r="F573" i="20"/>
  <c r="E573" i="20"/>
  <c r="D573" i="20"/>
  <c r="C573" i="20"/>
  <c r="Q572" i="20"/>
  <c r="P572" i="20"/>
  <c r="O572" i="20"/>
  <c r="N572" i="20"/>
  <c r="M572" i="20"/>
  <c r="L572" i="20"/>
  <c r="K572" i="20"/>
  <c r="J572" i="20"/>
  <c r="I572" i="20"/>
  <c r="H572" i="20"/>
  <c r="G572" i="20"/>
  <c r="F572" i="20"/>
  <c r="E572" i="20"/>
  <c r="D572" i="20"/>
  <c r="C572" i="20"/>
  <c r="Q571" i="20"/>
  <c r="P571" i="20"/>
  <c r="O571" i="20"/>
  <c r="N571" i="20"/>
  <c r="M571" i="20"/>
  <c r="L571" i="20"/>
  <c r="K571" i="20"/>
  <c r="J571" i="20"/>
  <c r="I571" i="20"/>
  <c r="H571" i="20"/>
  <c r="G571" i="20"/>
  <c r="F571" i="20"/>
  <c r="E571" i="20"/>
  <c r="D571" i="20"/>
  <c r="C571" i="20"/>
  <c r="Q570" i="20"/>
  <c r="P570" i="20"/>
  <c r="O570" i="20"/>
  <c r="N570" i="20"/>
  <c r="M570" i="20"/>
  <c r="L570" i="20"/>
  <c r="K570" i="20"/>
  <c r="J570" i="20"/>
  <c r="I570" i="20"/>
  <c r="H570" i="20"/>
  <c r="G570" i="20"/>
  <c r="F570" i="20"/>
  <c r="E570" i="20"/>
  <c r="D570" i="20"/>
  <c r="C570" i="20"/>
  <c r="Q569" i="20"/>
  <c r="P569" i="20"/>
  <c r="O569" i="20"/>
  <c r="N569" i="20"/>
  <c r="M569" i="20"/>
  <c r="L569" i="20"/>
  <c r="K569" i="20"/>
  <c r="J569" i="20"/>
  <c r="I569" i="20"/>
  <c r="H569" i="20"/>
  <c r="G569" i="20"/>
  <c r="F569" i="20"/>
  <c r="E569" i="20"/>
  <c r="D569" i="20"/>
  <c r="C569" i="20"/>
  <c r="Q568" i="20"/>
  <c r="P568" i="20"/>
  <c r="O568" i="20"/>
  <c r="N568" i="20"/>
  <c r="M568" i="20"/>
  <c r="L568" i="20"/>
  <c r="K568" i="20"/>
  <c r="J568" i="20"/>
  <c r="I568" i="20"/>
  <c r="H568" i="20"/>
  <c r="G568" i="20"/>
  <c r="F568" i="20"/>
  <c r="E568" i="20"/>
  <c r="D568" i="20"/>
  <c r="C568" i="20"/>
  <c r="Q567" i="20"/>
  <c r="P567" i="20"/>
  <c r="O567" i="20"/>
  <c r="N567" i="20"/>
  <c r="M567" i="20"/>
  <c r="L567" i="20"/>
  <c r="K567" i="20"/>
  <c r="J567" i="20"/>
  <c r="I567" i="20"/>
  <c r="H567" i="20"/>
  <c r="G567" i="20"/>
  <c r="F567" i="20"/>
  <c r="E567" i="20"/>
  <c r="D567" i="20"/>
  <c r="C567" i="20"/>
  <c r="Q566" i="20"/>
  <c r="P566" i="20"/>
  <c r="O566" i="20"/>
  <c r="N566" i="20"/>
  <c r="M566" i="20"/>
  <c r="L566" i="20"/>
  <c r="K566" i="20"/>
  <c r="J566" i="20"/>
  <c r="I566" i="20"/>
  <c r="H566" i="20"/>
  <c r="G566" i="20"/>
  <c r="F566" i="20"/>
  <c r="E566" i="20"/>
  <c r="D566" i="20"/>
  <c r="C566" i="20"/>
  <c r="Q565" i="20"/>
  <c r="P565" i="20"/>
  <c r="O565" i="20"/>
  <c r="N565" i="20"/>
  <c r="M565" i="20"/>
  <c r="L565" i="20"/>
  <c r="K565" i="20"/>
  <c r="J565" i="20"/>
  <c r="I565" i="20"/>
  <c r="H565" i="20"/>
  <c r="G565" i="20"/>
  <c r="F565" i="20"/>
  <c r="E565" i="20"/>
  <c r="D565" i="20"/>
  <c r="C565" i="20"/>
  <c r="Q564" i="20"/>
  <c r="P564" i="20"/>
  <c r="O564" i="20"/>
  <c r="N564" i="20"/>
  <c r="M564" i="20"/>
  <c r="L564" i="20"/>
  <c r="K564" i="20"/>
  <c r="J564" i="20"/>
  <c r="I564" i="20"/>
  <c r="H564" i="20"/>
  <c r="G564" i="20"/>
  <c r="F564" i="20"/>
  <c r="E564" i="20"/>
  <c r="D564" i="20"/>
  <c r="C564" i="20"/>
  <c r="Q563" i="20"/>
  <c r="P563" i="20"/>
  <c r="O563" i="20"/>
  <c r="N563" i="20"/>
  <c r="M563" i="20"/>
  <c r="L563" i="20"/>
  <c r="K563" i="20"/>
  <c r="J563" i="20"/>
  <c r="I563" i="20"/>
  <c r="H563" i="20"/>
  <c r="G563" i="20"/>
  <c r="F563" i="20"/>
  <c r="E563" i="20"/>
  <c r="D563" i="20"/>
  <c r="C563" i="20"/>
  <c r="Q562" i="20"/>
  <c r="P562" i="20"/>
  <c r="O562" i="20"/>
  <c r="N562" i="20"/>
  <c r="M562" i="20"/>
  <c r="L562" i="20"/>
  <c r="K562" i="20"/>
  <c r="J562" i="20"/>
  <c r="I562" i="20"/>
  <c r="H562" i="20"/>
  <c r="G562" i="20"/>
  <c r="F562" i="20"/>
  <c r="E562" i="20"/>
  <c r="D562" i="20"/>
  <c r="C562" i="20"/>
  <c r="Q561" i="20"/>
  <c r="P561" i="20"/>
  <c r="O561" i="20"/>
  <c r="N561" i="20"/>
  <c r="M561" i="20"/>
  <c r="L561" i="20"/>
  <c r="K561" i="20"/>
  <c r="J561" i="20"/>
  <c r="I561" i="20"/>
  <c r="H561" i="20"/>
  <c r="G561" i="20"/>
  <c r="F561" i="20"/>
  <c r="E561" i="20"/>
  <c r="D561" i="20"/>
  <c r="C561" i="20"/>
  <c r="Q560" i="20"/>
  <c r="P560" i="20"/>
  <c r="O560" i="20"/>
  <c r="N560" i="20"/>
  <c r="M560" i="20"/>
  <c r="L560" i="20"/>
  <c r="K560" i="20"/>
  <c r="J560" i="20"/>
  <c r="I560" i="20"/>
  <c r="H560" i="20"/>
  <c r="G560" i="20"/>
  <c r="F560" i="20"/>
  <c r="E560" i="20"/>
  <c r="D560" i="20"/>
  <c r="C560" i="20"/>
  <c r="Q559" i="20"/>
  <c r="P559" i="20"/>
  <c r="O559" i="20"/>
  <c r="N559" i="20"/>
  <c r="M559" i="20"/>
  <c r="L559" i="20"/>
  <c r="K559" i="20"/>
  <c r="J559" i="20"/>
  <c r="I559" i="20"/>
  <c r="H559" i="20"/>
  <c r="G559" i="20"/>
  <c r="F559" i="20"/>
  <c r="E559" i="20"/>
  <c r="D559" i="20"/>
  <c r="C559" i="20"/>
  <c r="Q558" i="20"/>
  <c r="P558" i="20"/>
  <c r="O558" i="20"/>
  <c r="N558" i="20"/>
  <c r="M558" i="20"/>
  <c r="L558" i="20"/>
  <c r="K558" i="20"/>
  <c r="J558" i="20"/>
  <c r="I558" i="20"/>
  <c r="H558" i="20"/>
  <c r="G558" i="20"/>
  <c r="F558" i="20"/>
  <c r="E558" i="20"/>
  <c r="D558" i="20"/>
  <c r="C558" i="20"/>
  <c r="Q557" i="20"/>
  <c r="P557" i="20"/>
  <c r="O557" i="20"/>
  <c r="N557" i="20"/>
  <c r="M557" i="20"/>
  <c r="L557" i="20"/>
  <c r="K557" i="20"/>
  <c r="J557" i="20"/>
  <c r="I557" i="20"/>
  <c r="H557" i="20"/>
  <c r="G557" i="20"/>
  <c r="F557" i="20"/>
  <c r="E557" i="20"/>
  <c r="D557" i="20"/>
  <c r="C557" i="20"/>
  <c r="Q556" i="20"/>
  <c r="P556" i="20"/>
  <c r="O556" i="20"/>
  <c r="N556" i="20"/>
  <c r="M556" i="20"/>
  <c r="L556" i="20"/>
  <c r="K556" i="20"/>
  <c r="J556" i="20"/>
  <c r="I556" i="20"/>
  <c r="H556" i="20"/>
  <c r="G556" i="20"/>
  <c r="F556" i="20"/>
  <c r="E556" i="20"/>
  <c r="D556" i="20"/>
  <c r="C556" i="20"/>
  <c r="Q555" i="20"/>
  <c r="P555" i="20"/>
  <c r="O555" i="20"/>
  <c r="N555" i="20"/>
  <c r="M555" i="20"/>
  <c r="L555" i="20"/>
  <c r="K555" i="20"/>
  <c r="J555" i="20"/>
  <c r="I555" i="20"/>
  <c r="H555" i="20"/>
  <c r="G555" i="20"/>
  <c r="F555" i="20"/>
  <c r="E555" i="20"/>
  <c r="D555" i="20"/>
  <c r="C555" i="20"/>
  <c r="A555" i="20"/>
  <c r="Q7" i="20"/>
  <c r="P7" i="20"/>
  <c r="O7" i="20"/>
  <c r="N7" i="20"/>
  <c r="M7" i="20"/>
  <c r="L7" i="20"/>
  <c r="K7" i="20"/>
  <c r="J7" i="20"/>
  <c r="I7" i="20"/>
  <c r="H7" i="20"/>
  <c r="G7" i="20"/>
  <c r="F7" i="20"/>
  <c r="P6" i="20"/>
  <c r="O6" i="20"/>
  <c r="N6" i="20"/>
  <c r="M6" i="20"/>
  <c r="L6" i="20"/>
  <c r="K6" i="20"/>
  <c r="J6" i="20"/>
  <c r="I6" i="20"/>
  <c r="H6" i="20"/>
  <c r="G6" i="20"/>
  <c r="F6" i="20"/>
  <c r="A6" i="20"/>
  <c r="B1055" i="20" l="1"/>
  <c r="B805" i="20"/>
  <c r="B886" i="20"/>
  <c r="B841" i="20"/>
  <c r="B930" i="20"/>
  <c r="B928" i="20"/>
  <c r="B924" i="20"/>
  <c r="B920" i="20"/>
  <c r="B916" i="20"/>
  <c r="B887" i="20"/>
  <c r="B842" i="20"/>
  <c r="B838" i="20"/>
  <c r="B834" i="20"/>
  <c r="B830" i="20"/>
  <c r="B826" i="20"/>
  <c r="B822" i="20"/>
  <c r="B818" i="20"/>
  <c r="B814" i="20"/>
  <c r="B810" i="20"/>
  <c r="B806" i="20"/>
  <c r="B931" i="20"/>
  <c r="B929" i="20"/>
  <c r="B927" i="20"/>
  <c r="B925" i="20"/>
  <c r="B923" i="20"/>
  <c r="B921" i="20"/>
  <c r="B919" i="20"/>
  <c r="B917" i="20"/>
  <c r="B915" i="20"/>
  <c r="B839" i="20"/>
  <c r="B837" i="20"/>
  <c r="B835" i="20"/>
  <c r="B833" i="20"/>
  <c r="B831" i="20"/>
  <c r="B829" i="20"/>
  <c r="B827" i="20"/>
  <c r="B825" i="20"/>
  <c r="B823" i="20"/>
  <c r="B821" i="20"/>
  <c r="B819" i="20"/>
  <c r="B817" i="20"/>
  <c r="B815" i="20"/>
  <c r="B813" i="20"/>
  <c r="B811" i="20"/>
  <c r="B809" i="20"/>
  <c r="B807" i="20"/>
  <c r="B926" i="20"/>
  <c r="B922" i="20"/>
  <c r="B918" i="20"/>
  <c r="B914" i="20"/>
  <c r="B840" i="20"/>
  <c r="B836" i="20"/>
  <c r="B832" i="20"/>
  <c r="B828" i="20"/>
  <c r="B824" i="20"/>
  <c r="B820" i="20"/>
  <c r="B816" i="20"/>
  <c r="B812" i="20"/>
  <c r="B808" i="20"/>
  <c r="B1043" i="20"/>
  <c r="B801" i="20"/>
  <c r="B797" i="20"/>
  <c r="B793" i="20"/>
  <c r="B802" i="20"/>
  <c r="B798" i="20"/>
  <c r="B794" i="20"/>
  <c r="B790" i="20"/>
  <c r="B786" i="20"/>
  <c r="B782" i="20"/>
  <c r="B1027" i="20"/>
  <c r="B1031" i="20"/>
  <c r="B1037" i="20"/>
  <c r="B803" i="20"/>
  <c r="B799" i="20"/>
  <c r="B795" i="20"/>
  <c r="B791" i="20"/>
  <c r="B789" i="20"/>
  <c r="B787" i="20"/>
  <c r="B785" i="20"/>
  <c r="B783" i="20"/>
  <c r="B1011" i="20"/>
  <c r="B1015" i="20"/>
  <c r="B1016" i="20"/>
  <c r="B804" i="20"/>
  <c r="B800" i="20"/>
  <c r="B796" i="20"/>
  <c r="B792" i="20"/>
  <c r="B788" i="20"/>
  <c r="B784" i="20"/>
  <c r="B1010" i="20"/>
  <c r="B1032" i="20"/>
  <c r="B1047" i="20"/>
  <c r="B1019" i="20"/>
  <c r="B1023" i="20"/>
  <c r="B1026" i="20"/>
  <c r="B1021" i="20"/>
  <c r="B1035" i="20"/>
  <c r="B1039" i="20"/>
  <c r="B1040" i="20"/>
  <c r="B1042" i="20"/>
  <c r="B1012" i="20"/>
  <c r="B1017" i="20"/>
  <c r="B1022" i="20"/>
  <c r="B1028" i="20"/>
  <c r="B1033" i="20"/>
  <c r="B1036" i="20"/>
  <c r="B1038" i="20"/>
  <c r="B1009" i="20"/>
  <c r="B1014" i="20"/>
  <c r="B1020" i="20"/>
  <c r="B1025" i="20"/>
  <c r="B1030" i="20"/>
  <c r="B1041" i="20"/>
  <c r="B1044" i="20"/>
  <c r="B1045" i="20"/>
  <c r="B1046" i="20"/>
  <c r="B1013" i="20"/>
  <c r="B1018" i="20"/>
  <c r="B1024" i="20"/>
  <c r="B1029" i="20"/>
  <c r="B1034" i="20"/>
  <c r="B987" i="20"/>
  <c r="E5" i="20"/>
  <c r="I5" i="20"/>
  <c r="B981" i="20"/>
  <c r="F5" i="20"/>
  <c r="J5" i="20"/>
  <c r="N5" i="20"/>
  <c r="G5" i="20"/>
  <c r="K5" i="20"/>
  <c r="O5" i="20"/>
  <c r="B991" i="20"/>
  <c r="C5" i="20"/>
  <c r="P5" i="20"/>
  <c r="B979" i="20"/>
  <c r="B983" i="20"/>
  <c r="B984" i="20"/>
  <c r="B985" i="20"/>
  <c r="B986" i="20"/>
  <c r="D5" i="20"/>
  <c r="H5" i="20"/>
  <c r="B988" i="20"/>
  <c r="B989" i="20"/>
  <c r="B990" i="20"/>
  <c r="M5" i="20"/>
  <c r="Q5" i="20"/>
  <c r="B978" i="20"/>
  <c r="B977" i="20"/>
  <c r="B980" i="20"/>
  <c r="B982" i="20"/>
  <c r="L5" i="20"/>
  <c r="B515" i="20"/>
  <c r="B511" i="20"/>
  <c r="B507" i="20"/>
  <c r="B516" i="20"/>
  <c r="B512" i="20"/>
  <c r="B508" i="20"/>
  <c r="B452" i="20"/>
  <c r="B517" i="20"/>
  <c r="B513" i="20"/>
  <c r="B509" i="20"/>
  <c r="B453" i="20"/>
  <c r="B514" i="20"/>
  <c r="B510" i="20"/>
  <c r="B506" i="20"/>
  <c r="B1008" i="20"/>
  <c r="B520" i="20"/>
  <c r="B524" i="20"/>
  <c r="B528" i="20"/>
  <c r="B532" i="20"/>
  <c r="B536" i="20"/>
  <c r="B540" i="20"/>
  <c r="B544" i="20"/>
  <c r="B548" i="20"/>
  <c r="B552" i="20"/>
  <c r="B632" i="20"/>
  <c r="B737" i="20"/>
  <c r="B993" i="20"/>
  <c r="B547" i="20"/>
  <c r="B1003" i="20"/>
  <c r="B974" i="20"/>
  <c r="B563" i="20"/>
  <c r="B579" i="20"/>
  <c r="B595" i="20"/>
  <c r="B627" i="20"/>
  <c r="B519" i="20"/>
  <c r="B523" i="20"/>
  <c r="B527" i="20"/>
  <c r="B531" i="20"/>
  <c r="B535" i="20"/>
  <c r="B539" i="20"/>
  <c r="B543" i="20"/>
  <c r="B551" i="20"/>
  <c r="B631" i="20"/>
  <c r="B736" i="20"/>
  <c r="B969" i="20"/>
  <c r="B7" i="20"/>
  <c r="B611" i="20"/>
  <c r="B518" i="20"/>
  <c r="B522" i="20"/>
  <c r="B526" i="20"/>
  <c r="B530" i="20"/>
  <c r="B534" i="20"/>
  <c r="B538" i="20"/>
  <c r="B542" i="20"/>
  <c r="B546" i="20"/>
  <c r="B550" i="20"/>
  <c r="B554" i="20"/>
  <c r="B735" i="20"/>
  <c r="B968" i="20"/>
  <c r="B1066" i="20"/>
  <c r="B1070" i="20"/>
  <c r="B521" i="20"/>
  <c r="B525" i="20"/>
  <c r="B529" i="20"/>
  <c r="B533" i="20"/>
  <c r="B537" i="20"/>
  <c r="B541" i="20"/>
  <c r="B545" i="20"/>
  <c r="B549" i="20"/>
  <c r="B553" i="20"/>
  <c r="B734" i="20"/>
  <c r="B738" i="20"/>
  <c r="B1048" i="20"/>
  <c r="B1052" i="20"/>
  <c r="B739" i="20"/>
  <c r="B740" i="20"/>
  <c r="B774" i="20"/>
  <c r="B775" i="20"/>
  <c r="B776" i="20"/>
  <c r="B777" i="20"/>
  <c r="B778" i="20"/>
  <c r="B779" i="20"/>
  <c r="B780" i="20"/>
  <c r="B781" i="20"/>
  <c r="B555" i="20"/>
  <c r="B556" i="20"/>
  <c r="B557" i="20"/>
  <c r="B558" i="20"/>
  <c r="B559" i="20"/>
  <c r="B560" i="20"/>
  <c r="B561" i="20"/>
  <c r="B562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8" i="20"/>
  <c r="B629" i="20"/>
  <c r="B630" i="20"/>
  <c r="B992" i="20"/>
  <c r="B994" i="20"/>
  <c r="B1000" i="20"/>
  <c r="B1004" i="20"/>
  <c r="B1054" i="20"/>
  <c r="B1067" i="20"/>
  <c r="B1071" i="20"/>
  <c r="B1049" i="20"/>
  <c r="B1053" i="20"/>
  <c r="B965" i="20"/>
  <c r="B966" i="20"/>
  <c r="B967" i="20"/>
  <c r="B1001" i="20"/>
  <c r="B1005" i="20"/>
  <c r="B1068" i="20"/>
  <c r="B1072" i="20"/>
  <c r="B1050" i="20"/>
  <c r="B975" i="20"/>
  <c r="B976" i="20"/>
  <c r="B1002" i="20"/>
  <c r="B1006" i="20"/>
  <c r="B1069" i="20"/>
  <c r="B1007" i="20"/>
  <c r="B1051" i="20"/>
  <c r="B5" i="20" l="1"/>
</calcChain>
</file>

<file path=xl/sharedStrings.xml><?xml version="1.0" encoding="utf-8"?>
<sst xmlns="http://schemas.openxmlformats.org/spreadsheetml/2006/main" count="3380" uniqueCount="1021">
  <si>
    <t>Lasiosphaeria sp.</t>
  </si>
  <si>
    <t>Location</t>
  </si>
  <si>
    <t>Foray Leaders</t>
  </si>
  <si>
    <t>Midhurst</t>
  </si>
  <si>
    <t>Palgrave</t>
  </si>
  <si>
    <t>x</t>
  </si>
  <si>
    <t>Foray Date</t>
  </si>
  <si>
    <t>Agaricus</t>
  </si>
  <si>
    <t>abruptibulbus</t>
  </si>
  <si>
    <t>arvensis</t>
  </si>
  <si>
    <t>bitorquis</t>
  </si>
  <si>
    <t>campestris</t>
  </si>
  <si>
    <t>diminutivus</t>
  </si>
  <si>
    <t>haemorrhoidarius</t>
  </si>
  <si>
    <t>placomyces</t>
  </si>
  <si>
    <t>semotus</t>
  </si>
  <si>
    <t>silvaticus</t>
  </si>
  <si>
    <t>silvicola</t>
  </si>
  <si>
    <t>Agrocybe</t>
  </si>
  <si>
    <t>acericola</t>
  </si>
  <si>
    <t>molesta (A. dura)</t>
  </si>
  <si>
    <t>pediades (A. semiorbicularis)</t>
  </si>
  <si>
    <t>praecox</t>
  </si>
  <si>
    <t>Amanita</t>
  </si>
  <si>
    <t>bisporigera</t>
  </si>
  <si>
    <t>brunnescens var. brunnescens</t>
  </si>
  <si>
    <t>brunnescens var. pallida</t>
  </si>
  <si>
    <t>cecilae</t>
  </si>
  <si>
    <t>citrina</t>
  </si>
  <si>
    <t>flavoconia</t>
  </si>
  <si>
    <t>frostiana</t>
  </si>
  <si>
    <t>fulva</t>
  </si>
  <si>
    <t>gemmata</t>
  </si>
  <si>
    <t>muscaria</t>
  </si>
  <si>
    <t>porphyria</t>
  </si>
  <si>
    <t>rubescens</t>
  </si>
  <si>
    <t>vaginata</t>
  </si>
  <si>
    <t>virosa</t>
  </si>
  <si>
    <t>mellea</t>
  </si>
  <si>
    <t>ostoyae</t>
  </si>
  <si>
    <t>tabescens</t>
  </si>
  <si>
    <t>Baeospora</t>
  </si>
  <si>
    <t>myosura</t>
  </si>
  <si>
    <t>Cantharellula</t>
  </si>
  <si>
    <t>umbonata</t>
  </si>
  <si>
    <t>Catathelasma</t>
  </si>
  <si>
    <t>ventricosa</t>
  </si>
  <si>
    <t>Chroogomphus</t>
  </si>
  <si>
    <t>rutilus</t>
  </si>
  <si>
    <t>vinicolor</t>
  </si>
  <si>
    <t>Clitocybe</t>
  </si>
  <si>
    <t>candicans</t>
  </si>
  <si>
    <t>clavipes</t>
  </si>
  <si>
    <t>dealbata</t>
  </si>
  <si>
    <t>extypoides (Pseudoarmillaria e.)</t>
  </si>
  <si>
    <t>fragans</t>
  </si>
  <si>
    <t>gibba (C. infudibuliformis)</t>
  </si>
  <si>
    <t>gigantea (Leucopaxillus giganteus)</t>
  </si>
  <si>
    <t>martiorum</t>
  </si>
  <si>
    <t>odora</t>
  </si>
  <si>
    <t>phaephthalma</t>
  </si>
  <si>
    <t>robusta</t>
  </si>
  <si>
    <t>Clitocybula</t>
  </si>
  <si>
    <t>famila</t>
  </si>
  <si>
    <t>lacerata</t>
  </si>
  <si>
    <t>ocula</t>
  </si>
  <si>
    <t>Clitopilus</t>
  </si>
  <si>
    <t>prunulus</t>
  </si>
  <si>
    <t>Collybia</t>
  </si>
  <si>
    <t>cookei</t>
  </si>
  <si>
    <t>tuberosa</t>
  </si>
  <si>
    <t>Conocybe</t>
  </si>
  <si>
    <t>filaris</t>
  </si>
  <si>
    <t>lactea</t>
  </si>
  <si>
    <t>tenera</t>
  </si>
  <si>
    <t>Coprinus</t>
  </si>
  <si>
    <t>atramentarius</t>
  </si>
  <si>
    <t>comatus</t>
  </si>
  <si>
    <t>disseminatus</t>
  </si>
  <si>
    <t>lagopus</t>
  </si>
  <si>
    <t>micaceus</t>
  </si>
  <si>
    <t>plicatilis</t>
  </si>
  <si>
    <t>quadrifidus (C. variegatus)</t>
  </si>
  <si>
    <t>Cortinarius</t>
  </si>
  <si>
    <t>alboviolaceus</t>
  </si>
  <si>
    <t>armillatus</t>
  </si>
  <si>
    <t>cinnamomeus (Dermocybe c..ea)</t>
  </si>
  <si>
    <t>collinitus</t>
  </si>
  <si>
    <t>corrugatus</t>
  </si>
  <si>
    <t>delibutus</t>
  </si>
  <si>
    <t>iodes</t>
  </si>
  <si>
    <t>iodeiodes</t>
  </si>
  <si>
    <t>pholideus</t>
  </si>
  <si>
    <t>semisanguineus (Dermocybe s..ea)</t>
  </si>
  <si>
    <t>traganus</t>
  </si>
  <si>
    <t>trivialis</t>
  </si>
  <si>
    <t>violaceus</t>
  </si>
  <si>
    <t>Crepidotus</t>
  </si>
  <si>
    <t>applanatus</t>
  </si>
  <si>
    <t>crocophyllus</t>
  </si>
  <si>
    <t>mollis</t>
  </si>
  <si>
    <t>Crinipellis</t>
  </si>
  <si>
    <t>setipes</t>
  </si>
  <si>
    <t>Cyptotrama</t>
  </si>
  <si>
    <t>asprata</t>
  </si>
  <si>
    <t>Cystoderma</t>
  </si>
  <si>
    <t>amianthinum</t>
  </si>
  <si>
    <t>cinnabarinum (C. terrei)</t>
  </si>
  <si>
    <t>fallax</t>
  </si>
  <si>
    <t>granosum</t>
  </si>
  <si>
    <t>granulosum</t>
  </si>
  <si>
    <t>Cystolepiota</t>
  </si>
  <si>
    <t>sistrata</t>
  </si>
  <si>
    <t>Entoloma</t>
  </si>
  <si>
    <t>abortivum</t>
  </si>
  <si>
    <t>clypeatum</t>
  </si>
  <si>
    <t>hebes</t>
  </si>
  <si>
    <t>incanum (Leptonia incana)</t>
  </si>
  <si>
    <t>lividum (E. sinuatum)</t>
  </si>
  <si>
    <t>rhodopolium</t>
  </si>
  <si>
    <t>sericeum</t>
  </si>
  <si>
    <t>strictius (Nolanea strictia)</t>
  </si>
  <si>
    <t>vernum (Nolanea verna)</t>
  </si>
  <si>
    <t>Flammulina</t>
  </si>
  <si>
    <t>velutipes</t>
  </si>
  <si>
    <t>Galerina</t>
  </si>
  <si>
    <t>autumnalis (G. marginata)</t>
  </si>
  <si>
    <t>tibicystis</t>
  </si>
  <si>
    <t>Gomphidius</t>
  </si>
  <si>
    <t>glutinosus</t>
  </si>
  <si>
    <t>subroseus</t>
  </si>
  <si>
    <t>Gymnopilus</t>
  </si>
  <si>
    <t>penetrans</t>
  </si>
  <si>
    <t>spectabilis</t>
  </si>
  <si>
    <t>Gymnopus</t>
  </si>
  <si>
    <t>acervatus (Collybia acervata)</t>
  </si>
  <si>
    <t>confluens (Collybia c.)</t>
  </si>
  <si>
    <t>dryophilus (Collybia dryophila)</t>
  </si>
  <si>
    <t>impudicus (Collybia impudica)</t>
  </si>
  <si>
    <t>subnudus (Collybia subnuda)</t>
  </si>
  <si>
    <t>Hebeloma</t>
  </si>
  <si>
    <t>crustuliniforme</t>
  </si>
  <si>
    <t>mesophaeum</t>
  </si>
  <si>
    <t>Hemimycena</t>
  </si>
  <si>
    <t>delectabilis</t>
  </si>
  <si>
    <t>delicatella</t>
  </si>
  <si>
    <t>Hygrocybe</t>
  </si>
  <si>
    <t>acutoconica</t>
  </si>
  <si>
    <t>cantharellus</t>
  </si>
  <si>
    <t>ceracea</t>
  </si>
  <si>
    <t>coccinea</t>
  </si>
  <si>
    <t>conica</t>
  </si>
  <si>
    <t>flavescens</t>
  </si>
  <si>
    <t>marginata (Hygrophorus marginatus)</t>
  </si>
  <si>
    <t>miniata</t>
  </si>
  <si>
    <t>nitida</t>
  </si>
  <si>
    <t>pratensis (Camarophyllus p.)</t>
  </si>
  <si>
    <t>psittacina</t>
  </si>
  <si>
    <t>punicea (Hygrophorus puniceus)</t>
  </si>
  <si>
    <t>virginea (Hygrophorus niveus/borealis/virgineus)</t>
  </si>
  <si>
    <t>vitellina</t>
  </si>
  <si>
    <t>Hygrophoropsis</t>
  </si>
  <si>
    <t>aurantica</t>
  </si>
  <si>
    <t>Hygrophorus</t>
  </si>
  <si>
    <t>agathosmus</t>
  </si>
  <si>
    <t>chrysodon</t>
  </si>
  <si>
    <t>ebumeus</t>
  </si>
  <si>
    <t>erubescens</t>
  </si>
  <si>
    <t>olivaceoalbus</t>
  </si>
  <si>
    <t>pudorinus</t>
  </si>
  <si>
    <t>purpurascens</t>
  </si>
  <si>
    <t>russula</t>
  </si>
  <si>
    <t>sordidus</t>
  </si>
  <si>
    <t>speciosus</t>
  </si>
  <si>
    <t>unguinosus</t>
  </si>
  <si>
    <t>Hypholoma</t>
  </si>
  <si>
    <t>capnoides (Naematoloma c.)</t>
  </si>
  <si>
    <t>fasciculare (Naematoloma f.)</t>
  </si>
  <si>
    <t>sublateritium (Naematoloma s.)</t>
  </si>
  <si>
    <t>Hypsizygus</t>
  </si>
  <si>
    <t>elongatipes</t>
  </si>
  <si>
    <t>marmoreus</t>
  </si>
  <si>
    <t>tessulatus</t>
  </si>
  <si>
    <t>ulmarius</t>
  </si>
  <si>
    <t>Inocybe</t>
  </si>
  <si>
    <t>geophylla var. geophylla</t>
  </si>
  <si>
    <t>geophylla var. lilacina</t>
  </si>
  <si>
    <t>rimosa (I. fastigiata)</t>
  </si>
  <si>
    <t>sororia</t>
  </si>
  <si>
    <t>subochracea</t>
  </si>
  <si>
    <t>Laccaria</t>
  </si>
  <si>
    <t>amethystina (L. amethystea)</t>
  </si>
  <si>
    <t>bicolor</t>
  </si>
  <si>
    <t>laccata</t>
  </si>
  <si>
    <t>ochropurpurea</t>
  </si>
  <si>
    <t>Lactarius</t>
  </si>
  <si>
    <t>affinis</t>
  </si>
  <si>
    <t>aquifuus</t>
  </si>
  <si>
    <t>camphoratus</t>
  </si>
  <si>
    <t>chelidonium</t>
  </si>
  <si>
    <t>chrysorrheus</t>
  </si>
  <si>
    <t>deceptivus</t>
  </si>
  <si>
    <t>deterrimus</t>
  </si>
  <si>
    <t>hibbardae</t>
  </si>
  <si>
    <t>indigo</t>
  </si>
  <si>
    <t>lignyotus</t>
  </si>
  <si>
    <t>mucidus</t>
  </si>
  <si>
    <t>oculatus (L. subdulcis var. o.)</t>
  </si>
  <si>
    <t>peckii</t>
  </si>
  <si>
    <t>piperatus</t>
  </si>
  <si>
    <t>pubescens</t>
  </si>
  <si>
    <t>rufus</t>
  </si>
  <si>
    <t>theiogalus (L. tabidus)</t>
  </si>
  <si>
    <t>thyinos</t>
  </si>
  <si>
    <t>torminosus</t>
  </si>
  <si>
    <t>uvidus</t>
  </si>
  <si>
    <t>vinaceorufescens</t>
  </si>
  <si>
    <t>volemus</t>
  </si>
  <si>
    <t>Lentinellus</t>
  </si>
  <si>
    <t>cochleatus</t>
  </si>
  <si>
    <t>ursinus</t>
  </si>
  <si>
    <t>vulpinus</t>
  </si>
  <si>
    <t>Lentinus</t>
  </si>
  <si>
    <t>levis (Pleurotus strigosus, Panus l.)</t>
  </si>
  <si>
    <t>strigosus (Panus rudis)</t>
  </si>
  <si>
    <t>tigrinus</t>
  </si>
  <si>
    <t>Lepiota</t>
  </si>
  <si>
    <t>inversa (Clitocybe i.)</t>
  </si>
  <si>
    <t>irina</t>
  </si>
  <si>
    <t>nuda</t>
  </si>
  <si>
    <t>Leucoagaricus</t>
  </si>
  <si>
    <t>naucinus (Lepiota naucina)</t>
  </si>
  <si>
    <t>Leucopaxillus</t>
  </si>
  <si>
    <t>abissimus</t>
  </si>
  <si>
    <t>Limacella</t>
  </si>
  <si>
    <t>glischra</t>
  </si>
  <si>
    <t>illinita</t>
  </si>
  <si>
    <t>Lyophyllum</t>
  </si>
  <si>
    <t>connatum</t>
  </si>
  <si>
    <t>decastes</t>
  </si>
  <si>
    <t>Macrolepiota</t>
  </si>
  <si>
    <t>procera (Lepiota p.)</t>
  </si>
  <si>
    <t>rhacodes (Lepiota r.)</t>
  </si>
  <si>
    <t>Marasmius</t>
  </si>
  <si>
    <t>androsaceus</t>
  </si>
  <si>
    <t>capillaris</t>
  </si>
  <si>
    <t>cohaerens</t>
  </si>
  <si>
    <t>epiphyllus</t>
  </si>
  <si>
    <t>oreades</t>
  </si>
  <si>
    <t>pulcherripes</t>
  </si>
  <si>
    <t>rotula</t>
  </si>
  <si>
    <t>scorodonius</t>
  </si>
  <si>
    <t>siccus</t>
  </si>
  <si>
    <t>Melanoleuca</t>
  </si>
  <si>
    <t>alboflavida</t>
  </si>
  <si>
    <t>brevipes</t>
  </si>
  <si>
    <t>cognata</t>
  </si>
  <si>
    <t>melaleuca</t>
  </si>
  <si>
    <t>Melanophyllum</t>
  </si>
  <si>
    <t>echinatum</t>
  </si>
  <si>
    <t>Mycena</t>
  </si>
  <si>
    <t>acicula</t>
  </si>
  <si>
    <t>alcalina</t>
  </si>
  <si>
    <t>citrinomarginata</t>
  </si>
  <si>
    <t>corticola</t>
  </si>
  <si>
    <t>epipterygia</t>
  </si>
  <si>
    <t>filopes</t>
  </si>
  <si>
    <t>galericulata</t>
  </si>
  <si>
    <t>haematopus</t>
  </si>
  <si>
    <t>inclinata</t>
  </si>
  <si>
    <t>leaiana</t>
  </si>
  <si>
    <t>polygramma</t>
  </si>
  <si>
    <t>pura</t>
  </si>
  <si>
    <t>rosella</t>
  </si>
  <si>
    <t>subcaerulea</t>
  </si>
  <si>
    <t>vulgaris</t>
  </si>
  <si>
    <t>Neolentinus</t>
  </si>
  <si>
    <t>lepideus (Lentinus l.)</t>
  </si>
  <si>
    <t>Nolanea</t>
  </si>
  <si>
    <t>murraii (Entoloma m., E. cuspidatum)</t>
  </si>
  <si>
    <t>quadrata (entoloma salmoneum, E. q.)</t>
  </si>
  <si>
    <t>Nyctalis</t>
  </si>
  <si>
    <t>asterophora (Asterophora lycoperdoides)</t>
  </si>
  <si>
    <t>Omphalotus</t>
  </si>
  <si>
    <t>iludens (O. olearius)</t>
  </si>
  <si>
    <t>Panaeolus</t>
  </si>
  <si>
    <t>foenisecii (Panaeolina f.)</t>
  </si>
  <si>
    <t>sphinctrinus (P. campanulatus)</t>
  </si>
  <si>
    <t>Panellus</t>
  </si>
  <si>
    <t>serotinus</t>
  </si>
  <si>
    <t>stipticus</t>
  </si>
  <si>
    <t>Panus</t>
  </si>
  <si>
    <t>conchatus</t>
  </si>
  <si>
    <t>Paxillus</t>
  </si>
  <si>
    <t>atrotomentosus</t>
  </si>
  <si>
    <t>involutus</t>
  </si>
  <si>
    <t>Pholiota</t>
  </si>
  <si>
    <t>albocrenulata</t>
  </si>
  <si>
    <t>alnicola</t>
  </si>
  <si>
    <t>aurivella</t>
  </si>
  <si>
    <t>destruens</t>
  </si>
  <si>
    <t>flammans</t>
  </si>
  <si>
    <t>lenta</t>
  </si>
  <si>
    <t>malicola</t>
  </si>
  <si>
    <t>squarrosa</t>
  </si>
  <si>
    <t>squarrosoides</t>
  </si>
  <si>
    <t>Phyllotopsis</t>
  </si>
  <si>
    <t>nidulans</t>
  </si>
  <si>
    <t>Pleurocybella</t>
  </si>
  <si>
    <t>porrigens (Phyllotus p.)</t>
  </si>
  <si>
    <t>Pleurotus</t>
  </si>
  <si>
    <t>ostreatus</t>
  </si>
  <si>
    <t>Plicaturopsis</t>
  </si>
  <si>
    <t>crispa</t>
  </si>
  <si>
    <t>Pluteus</t>
  </si>
  <si>
    <t>admirabilis</t>
  </si>
  <si>
    <t>atromarginatus</t>
  </si>
  <si>
    <t>cervinus (P. atricapilus)</t>
  </si>
  <si>
    <t>chrysophaeus</t>
  </si>
  <si>
    <t>flavofulgineus</t>
  </si>
  <si>
    <t>lutescens</t>
  </si>
  <si>
    <t>petasatus</t>
  </si>
  <si>
    <t>tomentosulus</t>
  </si>
  <si>
    <t>umbrosus per. Barron (P. granularis)</t>
  </si>
  <si>
    <t>Psathyrella</t>
  </si>
  <si>
    <t>candolleana</t>
  </si>
  <si>
    <t>multipedata</t>
  </si>
  <si>
    <t>piluliformis (P. hydrophila)</t>
  </si>
  <si>
    <t>velutina (Lacrymaria lacrymabunda)</t>
  </si>
  <si>
    <t>Resupinatus</t>
  </si>
  <si>
    <t>applicatus</t>
  </si>
  <si>
    <t>Rhodocollybia</t>
  </si>
  <si>
    <t>butyracea (Collybia b.)</t>
  </si>
  <si>
    <t>maculata (Collybia m.)</t>
  </si>
  <si>
    <t>Rhodocybe</t>
  </si>
  <si>
    <t>mundula</t>
  </si>
  <si>
    <t>Rhodotus</t>
  </si>
  <si>
    <t>palmatus</t>
  </si>
  <si>
    <t>Rickenella</t>
  </si>
  <si>
    <t>fibula</t>
  </si>
  <si>
    <t>Rozites</t>
  </si>
  <si>
    <t>caperatus</t>
  </si>
  <si>
    <t>Russula</t>
  </si>
  <si>
    <t>adusta</t>
  </si>
  <si>
    <t>aeruginea</t>
  </si>
  <si>
    <t>albonigra</t>
  </si>
  <si>
    <t>brunneola</t>
  </si>
  <si>
    <t>claroflava</t>
  </si>
  <si>
    <t>compacta</t>
  </si>
  <si>
    <t>decolorans</t>
  </si>
  <si>
    <t>densifolia</t>
  </si>
  <si>
    <t>dissumulans</t>
  </si>
  <si>
    <t>emetica</t>
  </si>
  <si>
    <t>fragilis</t>
  </si>
  <si>
    <t>fragantissima</t>
  </si>
  <si>
    <t>lauroceasi</t>
  </si>
  <si>
    <t>olivacea</t>
  </si>
  <si>
    <t>paludosa</t>
  </si>
  <si>
    <t>pectinatoides</t>
  </si>
  <si>
    <t>rosacea</t>
  </si>
  <si>
    <t>sordida</t>
  </si>
  <si>
    <t>variata</t>
  </si>
  <si>
    <t>vinacea</t>
  </si>
  <si>
    <t>virescens</t>
  </si>
  <si>
    <t>xerampelina</t>
  </si>
  <si>
    <t>Schizophyllum</t>
  </si>
  <si>
    <t>commune</t>
  </si>
  <si>
    <t>Stropharia</t>
  </si>
  <si>
    <t>aeruginosa</t>
  </si>
  <si>
    <t>cornilla</t>
  </si>
  <si>
    <t>homemannii</t>
  </si>
  <si>
    <t>rugosoannulata</t>
  </si>
  <si>
    <t>semiglobata</t>
  </si>
  <si>
    <t>Tapinella</t>
  </si>
  <si>
    <t>panuoides (Paxillus p.)</t>
  </si>
  <si>
    <t>Tricholoma</t>
  </si>
  <si>
    <t>aurantium</t>
  </si>
  <si>
    <t>caligatum (Armillaria caligata)</t>
  </si>
  <si>
    <t>columbetta (T. subresplendens)</t>
  </si>
  <si>
    <t>flavobrunneum</t>
  </si>
  <si>
    <t>flavovirens (T. equestre)</t>
  </si>
  <si>
    <t>focale</t>
  </si>
  <si>
    <t>fulvimarginatum</t>
  </si>
  <si>
    <t>fulvum</t>
  </si>
  <si>
    <t>fumosoluteum</t>
  </si>
  <si>
    <t>imbricatum</t>
  </si>
  <si>
    <t>leucophyllum</t>
  </si>
  <si>
    <t>magnivelare</t>
  </si>
  <si>
    <t>myomyces</t>
  </si>
  <si>
    <t>pessundatum</t>
  </si>
  <si>
    <t>saponaceum</t>
  </si>
  <si>
    <t>sejunctum</t>
  </si>
  <si>
    <t>sulphurescens</t>
  </si>
  <si>
    <t>terreum</t>
  </si>
  <si>
    <t>transmutans</t>
  </si>
  <si>
    <t>vaccinum</t>
  </si>
  <si>
    <t>vifgatum</t>
  </si>
  <si>
    <t>Tricholomopsis</t>
  </si>
  <si>
    <t>decora</t>
  </si>
  <si>
    <t>flammula</t>
  </si>
  <si>
    <t>platyphylla (Megacollybia p.)</t>
  </si>
  <si>
    <t>rutilans</t>
  </si>
  <si>
    <t>sulfureoides</t>
  </si>
  <si>
    <t>Tubaria</t>
  </si>
  <si>
    <t>confragosa</t>
  </si>
  <si>
    <t>Volvariella</t>
  </si>
  <si>
    <t>bombycina</t>
  </si>
  <si>
    <t>Xeromphalina</t>
  </si>
  <si>
    <t>campanella</t>
  </si>
  <si>
    <t>cauticinalis</t>
  </si>
  <si>
    <t>kauffmanii</t>
  </si>
  <si>
    <t>Xerula</t>
  </si>
  <si>
    <t>furfuracea</t>
  </si>
  <si>
    <t>megalospora</t>
  </si>
  <si>
    <t>rubrobrunnescens</t>
  </si>
  <si>
    <t>Austroboletus</t>
  </si>
  <si>
    <t>gracilis</t>
  </si>
  <si>
    <t>Boletus</t>
  </si>
  <si>
    <t>affinis (Xanthoconium affine)</t>
  </si>
  <si>
    <t>badius (Xeroccomus b.)</t>
  </si>
  <si>
    <t>chrysenteroides</t>
  </si>
  <si>
    <t>chrysenteron (Xerocomus c.)</t>
  </si>
  <si>
    <t>edulis</t>
  </si>
  <si>
    <t>griseus</t>
  </si>
  <si>
    <t>ornatipes (Retiboletus o.)</t>
  </si>
  <si>
    <t>pallidus</t>
  </si>
  <si>
    <t>subglabripes (Leccinum s.)</t>
  </si>
  <si>
    <t>subtomentosus</t>
  </si>
  <si>
    <t>subvelutipes</t>
  </si>
  <si>
    <t>Chalciporus</t>
  </si>
  <si>
    <t>piperatus (Boletus p.)</t>
  </si>
  <si>
    <t>Gyrodon</t>
  </si>
  <si>
    <t>meruloides (Boletinellus m.)</t>
  </si>
  <si>
    <t>Gyroporus</t>
  </si>
  <si>
    <t>castaneus</t>
  </si>
  <si>
    <t>cyanescens</t>
  </si>
  <si>
    <t>Leccinum</t>
  </si>
  <si>
    <t>atrostipitatum</t>
  </si>
  <si>
    <t>aurantiacum</t>
  </si>
  <si>
    <t>holopus</t>
  </si>
  <si>
    <t>insigne</t>
  </si>
  <si>
    <t>scabrum</t>
  </si>
  <si>
    <t>Phylloporus</t>
  </si>
  <si>
    <t>rhodoxanthus</t>
  </si>
  <si>
    <t>Strobylomyces</t>
  </si>
  <si>
    <t>confusus</t>
  </si>
  <si>
    <t>strobilaceus (S. floccopus)</t>
  </si>
  <si>
    <t>Suillus</t>
  </si>
  <si>
    <t>acidus</t>
  </si>
  <si>
    <t>americanus</t>
  </si>
  <si>
    <t>cavipes</t>
  </si>
  <si>
    <t>granulatus</t>
  </si>
  <si>
    <t>grevillei</t>
  </si>
  <si>
    <t>luteus</t>
  </si>
  <si>
    <t>paluster (Fuscoboletinus p.)</t>
  </si>
  <si>
    <t>pictus (S. spraguei)</t>
  </si>
  <si>
    <t>punctipes</t>
  </si>
  <si>
    <t>salmonicolor (S. subluteus)</t>
  </si>
  <si>
    <t>spectabilis (Fuscoboletinus s.)</t>
  </si>
  <si>
    <t>viscidus (Fuscoboletinus laricinus/aeruginascens/viscidus)</t>
  </si>
  <si>
    <t>Tylopilus</t>
  </si>
  <si>
    <t>chromapes</t>
  </si>
  <si>
    <t>felleus</t>
  </si>
  <si>
    <t>plumbeoviolaveus</t>
  </si>
  <si>
    <t>pseudoscaber</t>
  </si>
  <si>
    <t>Bovista</t>
  </si>
  <si>
    <t>pila</t>
  </si>
  <si>
    <t>plumbea</t>
  </si>
  <si>
    <t>Calvatia</t>
  </si>
  <si>
    <t>craniformis</t>
  </si>
  <si>
    <t>cyathiformis</t>
  </si>
  <si>
    <t>excipuliformis</t>
  </si>
  <si>
    <t>gigantea</t>
  </si>
  <si>
    <t>Crucibulum</t>
  </si>
  <si>
    <t>laeve</t>
  </si>
  <si>
    <t>Cyathus</t>
  </si>
  <si>
    <t>stercoreus</t>
  </si>
  <si>
    <t>striatus</t>
  </si>
  <si>
    <t>Dictyophora</t>
  </si>
  <si>
    <t>duplicata</t>
  </si>
  <si>
    <t>Geastrum</t>
  </si>
  <si>
    <t>fimbriatum</t>
  </si>
  <si>
    <t>pectinatum</t>
  </si>
  <si>
    <t>quadrifidum</t>
  </si>
  <si>
    <t>rufescens</t>
  </si>
  <si>
    <t>saccatum</t>
  </si>
  <si>
    <t>triplex</t>
  </si>
  <si>
    <t>Lycoperdon</t>
  </si>
  <si>
    <t>candidum (L. marginatum)</t>
  </si>
  <si>
    <t>curtisii</t>
  </si>
  <si>
    <t>flavotictum</t>
  </si>
  <si>
    <t>molle</t>
  </si>
  <si>
    <t>perlatum (L. gemmatum)</t>
  </si>
  <si>
    <t>pusillum</t>
  </si>
  <si>
    <t>pyriforme</t>
  </si>
  <si>
    <t>Morganella</t>
  </si>
  <si>
    <t>subincarnata</t>
  </si>
  <si>
    <t>Mutinus</t>
  </si>
  <si>
    <t>elegans</t>
  </si>
  <si>
    <t>Phallus</t>
  </si>
  <si>
    <t>impudicus</t>
  </si>
  <si>
    <t>Scleroderma</t>
  </si>
  <si>
    <t>areolatum</t>
  </si>
  <si>
    <t>cepa</t>
  </si>
  <si>
    <t>citrinum</t>
  </si>
  <si>
    <t>Sphaerobolus</t>
  </si>
  <si>
    <t>stellatus</t>
  </si>
  <si>
    <t>Tulostoma</t>
  </si>
  <si>
    <t>brumale</t>
  </si>
  <si>
    <t>Cantharellus</t>
  </si>
  <si>
    <t>cibarius</t>
  </si>
  <si>
    <t>cinnabarinus</t>
  </si>
  <si>
    <t>ignicolor (Craterellus i.)</t>
  </si>
  <si>
    <t>lutescens (C. xanthopus, C. aurora)</t>
  </si>
  <si>
    <t>tubaeformis (C. infundibuliformis)</t>
  </si>
  <si>
    <t>Craterellus</t>
  </si>
  <si>
    <t xml:space="preserve">cornucopioides </t>
  </si>
  <si>
    <t>Gomphus</t>
  </si>
  <si>
    <t>floccosus</t>
  </si>
  <si>
    <t>Discina</t>
  </si>
  <si>
    <t>perlata (Gyromitra p.)</t>
  </si>
  <si>
    <t>venosa (Disciotis v.)</t>
  </si>
  <si>
    <t xml:space="preserve">Gyromitra </t>
  </si>
  <si>
    <t>esculenta</t>
  </si>
  <si>
    <t>fastigiata</t>
  </si>
  <si>
    <t>infula</t>
  </si>
  <si>
    <t>Helvella</t>
  </si>
  <si>
    <t>acetabulum</t>
  </si>
  <si>
    <t>costifera</t>
  </si>
  <si>
    <t>elastica</t>
  </si>
  <si>
    <t>lacunosa</t>
  </si>
  <si>
    <t>macropus</t>
  </si>
  <si>
    <t>villosa</t>
  </si>
  <si>
    <t>Morchella</t>
  </si>
  <si>
    <t>crassipes</t>
  </si>
  <si>
    <t>deliciosa</t>
  </si>
  <si>
    <t>elata</t>
  </si>
  <si>
    <t>Albatrellus</t>
  </si>
  <si>
    <t>ovinus</t>
  </si>
  <si>
    <t>Bjerkandera</t>
  </si>
  <si>
    <t>Boletopsis</t>
  </si>
  <si>
    <t>subsquamosa</t>
  </si>
  <si>
    <t>Cerrena</t>
  </si>
  <si>
    <t>unicolor</t>
  </si>
  <si>
    <t>Coltricia</t>
  </si>
  <si>
    <t>cinnamomea</t>
  </si>
  <si>
    <t>perennis</t>
  </si>
  <si>
    <t>Cryptoporus</t>
  </si>
  <si>
    <t>volvatus</t>
  </si>
  <si>
    <t>Daedalea</t>
  </si>
  <si>
    <t>quercina</t>
  </si>
  <si>
    <t>Daedaleopsis</t>
  </si>
  <si>
    <t>alveolaris (Polyporus mori)</t>
  </si>
  <si>
    <t>Fistulina</t>
  </si>
  <si>
    <t>hepatica</t>
  </si>
  <si>
    <t>Fomes</t>
  </si>
  <si>
    <t>fomentarius</t>
  </si>
  <si>
    <t>Fomitopsis</t>
  </si>
  <si>
    <t>cajanderi</t>
  </si>
  <si>
    <t>pinicola</t>
  </si>
  <si>
    <t>Ganoderma</t>
  </si>
  <si>
    <t>applanatum</t>
  </si>
  <si>
    <t>lucidum</t>
  </si>
  <si>
    <t>tsugae</t>
  </si>
  <si>
    <t>Gloeophyllum</t>
  </si>
  <si>
    <t>sepiarium</t>
  </si>
  <si>
    <t>Gloeoporus</t>
  </si>
  <si>
    <t>dichrous (Caloporus d.)</t>
  </si>
  <si>
    <t>Grifola</t>
  </si>
  <si>
    <t>frondosa</t>
  </si>
  <si>
    <t>Heterobasidion</t>
  </si>
  <si>
    <t>annosum</t>
  </si>
  <si>
    <t>Inonotus</t>
  </si>
  <si>
    <t>obliquus</t>
  </si>
  <si>
    <t>radiatus</t>
  </si>
  <si>
    <t>tormentosus</t>
  </si>
  <si>
    <t>Ischnoderma</t>
  </si>
  <si>
    <t>benzoinum</t>
  </si>
  <si>
    <t>resinosum</t>
  </si>
  <si>
    <t>Laetiporus</t>
  </si>
  <si>
    <t>sulphureus</t>
  </si>
  <si>
    <t>Lenzites</t>
  </si>
  <si>
    <t>betulina</t>
  </si>
  <si>
    <t>Oxyporus</t>
  </si>
  <si>
    <t>populinus</t>
  </si>
  <si>
    <t>Phaeolus</t>
  </si>
  <si>
    <t>schweinitzii</t>
  </si>
  <si>
    <t>Phellinus</t>
  </si>
  <si>
    <t>chrysoloma</t>
  </si>
  <si>
    <t>ferruginosus</t>
  </si>
  <si>
    <t>gilvus</t>
  </si>
  <si>
    <t>igniarius</t>
  </si>
  <si>
    <t>Piptoporus</t>
  </si>
  <si>
    <t>betulinus</t>
  </si>
  <si>
    <t>Polyporus</t>
  </si>
  <si>
    <t>arcularius</t>
  </si>
  <si>
    <t>badius</t>
  </si>
  <si>
    <t>brumalis</t>
  </si>
  <si>
    <t>hirtus</t>
  </si>
  <si>
    <t>melanopus</t>
  </si>
  <si>
    <t>radicatus</t>
  </si>
  <si>
    <t>squamosus</t>
  </si>
  <si>
    <t>umbellatus</t>
  </si>
  <si>
    <t>varius (Polyporus elegans)</t>
  </si>
  <si>
    <t>Postia</t>
  </si>
  <si>
    <t>caesia (Oligoporus caesius, Tyromyces caesius)</t>
  </si>
  <si>
    <t>ptychogaster</t>
  </si>
  <si>
    <t>Pycnoporellus</t>
  </si>
  <si>
    <t>fulgens</t>
  </si>
  <si>
    <t>Pycnoporus</t>
  </si>
  <si>
    <t>Spongipellus</t>
  </si>
  <si>
    <t>Trametes</t>
  </si>
  <si>
    <t>cervina</t>
  </si>
  <si>
    <t>conchifer (Poronidulus c.)</t>
  </si>
  <si>
    <t>hirsuta</t>
  </si>
  <si>
    <t>suaveolens</t>
  </si>
  <si>
    <t>versicolor</t>
  </si>
  <si>
    <t xml:space="preserve">Trichaptum </t>
  </si>
  <si>
    <t>abietinum</t>
  </si>
  <si>
    <t>biforme</t>
  </si>
  <si>
    <t>fuscoviolaceum</t>
  </si>
  <si>
    <t>Tyromyces</t>
  </si>
  <si>
    <t>chioneus (T. alvellus, Polyporus a.)</t>
  </si>
  <si>
    <t>Aleurodiscus</t>
  </si>
  <si>
    <t>oakesii</t>
  </si>
  <si>
    <t>Chondrostereum</t>
  </si>
  <si>
    <t>purpureum</t>
  </si>
  <si>
    <t>Cotylidia</t>
  </si>
  <si>
    <t>diaphana</t>
  </si>
  <si>
    <t>Hydnochaete</t>
  </si>
  <si>
    <t>Hymenochaete</t>
  </si>
  <si>
    <t>tabacina</t>
  </si>
  <si>
    <t>Irpex</t>
  </si>
  <si>
    <t>lacteus</t>
  </si>
  <si>
    <t>Peniophora</t>
  </si>
  <si>
    <t>rufa</t>
  </si>
  <si>
    <t>Phlebia</t>
  </si>
  <si>
    <t>incarnata (Merulius incarnatus)</t>
  </si>
  <si>
    <t>radiata</t>
  </si>
  <si>
    <t>tremellosa (Merulius tremellosus)</t>
  </si>
  <si>
    <t>Pseudomerulius</t>
  </si>
  <si>
    <t>aureus</t>
  </si>
  <si>
    <t>Punctularia</t>
  </si>
  <si>
    <t>strigoso-zonata (Phlebia zonata)</t>
  </si>
  <si>
    <t>Stereum</t>
  </si>
  <si>
    <t>complicatum</t>
  </si>
  <si>
    <t>hirsutum</t>
  </si>
  <si>
    <t>ostrea</t>
  </si>
  <si>
    <t>sanguinolentum</t>
  </si>
  <si>
    <t>caryophyllea</t>
  </si>
  <si>
    <t>palmata</t>
  </si>
  <si>
    <t>terrestris</t>
  </si>
  <si>
    <t>Auriscalpium</t>
  </si>
  <si>
    <t>vulgare</t>
  </si>
  <si>
    <t xml:space="preserve">Climacodon </t>
  </si>
  <si>
    <t>septentrionale</t>
  </si>
  <si>
    <t>Hydnellum</t>
  </si>
  <si>
    <t>caeruleum</t>
  </si>
  <si>
    <t>concrescens</t>
  </si>
  <si>
    <t>Hydnum</t>
  </si>
  <si>
    <t>repandum (Dentinum r.)</t>
  </si>
  <si>
    <t>umbilicatum (Dentinum u.)</t>
  </si>
  <si>
    <t>Hericium</t>
  </si>
  <si>
    <t>americanum (Bear's Head)</t>
  </si>
  <si>
    <t>coralloides (Comb Tooth)</t>
  </si>
  <si>
    <t>erinaceus</t>
  </si>
  <si>
    <t>Phellodon</t>
  </si>
  <si>
    <t>niger</t>
  </si>
  <si>
    <t>Sarcodon</t>
  </si>
  <si>
    <t>imbricatus (Hydnum imbricatum)</t>
  </si>
  <si>
    <t xml:space="preserve">Steccherinum </t>
  </si>
  <si>
    <t>ochraceum</t>
  </si>
  <si>
    <t>Clavaria</t>
  </si>
  <si>
    <t>vermicularis</t>
  </si>
  <si>
    <t>Clavicorona</t>
  </si>
  <si>
    <t>pyzidata</t>
  </si>
  <si>
    <t>Clavulina</t>
  </si>
  <si>
    <t>cinerea</t>
  </si>
  <si>
    <t>cristata</t>
  </si>
  <si>
    <t>rugosa</t>
  </si>
  <si>
    <t>Clavulinopsis</t>
  </si>
  <si>
    <t>comiculata</t>
  </si>
  <si>
    <t>fusiformis</t>
  </si>
  <si>
    <t>Macrotyphulla sp.</t>
  </si>
  <si>
    <t>Multiclavula</t>
  </si>
  <si>
    <t>mucida</t>
  </si>
  <si>
    <t>Ramaria</t>
  </si>
  <si>
    <t>abietina</t>
  </si>
  <si>
    <t>aurea</t>
  </si>
  <si>
    <t>concolor</t>
  </si>
  <si>
    <t>flaccida</t>
  </si>
  <si>
    <t>formosa</t>
  </si>
  <si>
    <t>stricta</t>
  </si>
  <si>
    <t>Ramariopsis</t>
  </si>
  <si>
    <t>crocea</t>
  </si>
  <si>
    <t>kunzei</t>
  </si>
  <si>
    <t>laeticolor</t>
  </si>
  <si>
    <t>Aleuria</t>
  </si>
  <si>
    <t>aurantia</t>
  </si>
  <si>
    <t>Bisporella</t>
  </si>
  <si>
    <t>Caloscypha</t>
  </si>
  <si>
    <t>Chlorociboria</t>
  </si>
  <si>
    <t>aeruginascens</t>
  </si>
  <si>
    <t>Dasyscyphus</t>
  </si>
  <si>
    <t>virgineus</t>
  </si>
  <si>
    <t>Holwaya</t>
  </si>
  <si>
    <t>mucida (asex. Crinula caliciiformis)</t>
  </si>
  <si>
    <t>Humaria</t>
  </si>
  <si>
    <t>hemisphaerica</t>
  </si>
  <si>
    <t>Pachyella</t>
  </si>
  <si>
    <t>clypeata</t>
  </si>
  <si>
    <t>Peziza</t>
  </si>
  <si>
    <t>badia</t>
  </si>
  <si>
    <t>badioconfusa</t>
  </si>
  <si>
    <t>phyllogena</t>
  </si>
  <si>
    <t>repanda</t>
  </si>
  <si>
    <t>vesiculosa</t>
  </si>
  <si>
    <t>Sarcoscypha</t>
  </si>
  <si>
    <t>austriaca</t>
  </si>
  <si>
    <t>occidentalis</t>
  </si>
  <si>
    <t>Scutellinia</t>
  </si>
  <si>
    <t>scutellata</t>
  </si>
  <si>
    <t>setosa</t>
  </si>
  <si>
    <t>Tarzetta</t>
  </si>
  <si>
    <t>cupularis</t>
  </si>
  <si>
    <t>Urnula</t>
  </si>
  <si>
    <t>craterium</t>
  </si>
  <si>
    <t>Auricularia</t>
  </si>
  <si>
    <t>auricula-judea (A. auricula)</t>
  </si>
  <si>
    <t>Calocera</t>
  </si>
  <si>
    <t>cornea</t>
  </si>
  <si>
    <t>viscosa</t>
  </si>
  <si>
    <t>Dacrymyces</t>
  </si>
  <si>
    <t>Dacryopinax</t>
  </si>
  <si>
    <t>spathylaria</t>
  </si>
  <si>
    <t>Exidia</t>
  </si>
  <si>
    <t>glandulosa</t>
  </si>
  <si>
    <t>Pseudohydnum</t>
  </si>
  <si>
    <t>gelatinosum</t>
  </si>
  <si>
    <t>Syzygospora</t>
  </si>
  <si>
    <t>mycetophila (Christiansenia m.) [on Gymnopus dryophilus]</t>
  </si>
  <si>
    <t>Tremella</t>
  </si>
  <si>
    <t>encephala</t>
  </si>
  <si>
    <t>foliacea</t>
  </si>
  <si>
    <t>mesenterica (T. lutescens)</t>
  </si>
  <si>
    <t>reticulata</t>
  </si>
  <si>
    <t>Tremellodendron</t>
  </si>
  <si>
    <t>pallidum</t>
  </si>
  <si>
    <t>helvelloides (Phlogiotis h.)</t>
  </si>
  <si>
    <t>Asco Jellies</t>
  </si>
  <si>
    <t>Ascocoryne</t>
  </si>
  <si>
    <t>cylichnium</t>
  </si>
  <si>
    <t>Ascotremella</t>
  </si>
  <si>
    <t>faginea</t>
  </si>
  <si>
    <t>Hypocrea</t>
  </si>
  <si>
    <t>gelatinosa (Creopus gelatinosus)</t>
  </si>
  <si>
    <t>Neobulgaria</t>
  </si>
  <si>
    <t>Jelly Fungi</t>
  </si>
  <si>
    <t>Club Fungi &amp; Earthtongues</t>
  </si>
  <si>
    <t>Clavariadelphus</t>
  </si>
  <si>
    <t>ligula</t>
  </si>
  <si>
    <t>pistillaris</t>
  </si>
  <si>
    <t xml:space="preserve">Cordyceps </t>
  </si>
  <si>
    <t>capitata [on Elaphomyces granulatus]</t>
  </si>
  <si>
    <t>militaris</t>
  </si>
  <si>
    <t>Cudonia</t>
  </si>
  <si>
    <t>lutea</t>
  </si>
  <si>
    <t>Geoglossum</t>
  </si>
  <si>
    <t>difforme</t>
  </si>
  <si>
    <t>Heyderia</t>
  </si>
  <si>
    <t>abietis</t>
  </si>
  <si>
    <t>Leotia</t>
  </si>
  <si>
    <t>lubrica</t>
  </si>
  <si>
    <t>Microglossum</t>
  </si>
  <si>
    <t>rufum</t>
  </si>
  <si>
    <t>Mitrula</t>
  </si>
  <si>
    <t>elegans (M. paludosa)</t>
  </si>
  <si>
    <t>Neolecta</t>
  </si>
  <si>
    <t>irregularis</t>
  </si>
  <si>
    <t>Spathylaria</t>
  </si>
  <si>
    <t>flavida</t>
  </si>
  <si>
    <t>Trichoglossum</t>
  </si>
  <si>
    <t>Underwoodia</t>
  </si>
  <si>
    <t>columnaris</t>
  </si>
  <si>
    <t>Xylaria</t>
  </si>
  <si>
    <t>hypoxylon</t>
  </si>
  <si>
    <t>longipes</t>
  </si>
  <si>
    <t>polymorpha</t>
  </si>
  <si>
    <t>Cup Fungi</t>
  </si>
  <si>
    <t>Coral Fungi</t>
  </si>
  <si>
    <t>Tooth Fungi</t>
  </si>
  <si>
    <t>Polypores</t>
  </si>
  <si>
    <t>Boletes</t>
  </si>
  <si>
    <t>Puffballs &amp; Similar</t>
  </si>
  <si>
    <t>Chanterelles &amp; Similar</t>
  </si>
  <si>
    <t>Morels &amp; False Morels</t>
  </si>
  <si>
    <t>Parchment &amp; Resupinates</t>
  </si>
  <si>
    <t>Carbon-Like Balls &amp; Cushions</t>
  </si>
  <si>
    <t>Apiosporina</t>
  </si>
  <si>
    <t>morbosa</t>
  </si>
  <si>
    <t>Daldinia</t>
  </si>
  <si>
    <t>concentrica</t>
  </si>
  <si>
    <t>Hypoxylon</t>
  </si>
  <si>
    <t>fragiforme</t>
  </si>
  <si>
    <t>fuscum</t>
  </si>
  <si>
    <t>Hysterographium</t>
  </si>
  <si>
    <t>mori</t>
  </si>
  <si>
    <t>Nectria</t>
  </si>
  <si>
    <t>cinnabarina</t>
  </si>
  <si>
    <t>Ustulina</t>
  </si>
  <si>
    <t>deusta</t>
  </si>
  <si>
    <t>Hypomyces</t>
  </si>
  <si>
    <t>chrysospermus</t>
  </si>
  <si>
    <t>lactifluorum</t>
  </si>
  <si>
    <t>luteovirens</t>
  </si>
  <si>
    <t>Tar Spots</t>
  </si>
  <si>
    <t>Rhytisma</t>
  </si>
  <si>
    <t>acerinum</t>
  </si>
  <si>
    <t>americanum</t>
  </si>
  <si>
    <t>solidaginis</t>
  </si>
  <si>
    <t>Rusts</t>
  </si>
  <si>
    <t>Cronartium</t>
  </si>
  <si>
    <t>ribicola</t>
  </si>
  <si>
    <t>Gymnosporangium</t>
  </si>
  <si>
    <t>juniperi-virginianae</t>
  </si>
  <si>
    <t>Other</t>
  </si>
  <si>
    <t>Phaeocalicium</t>
  </si>
  <si>
    <t>polyporaeum [on Trichaptum biforme]</t>
  </si>
  <si>
    <t>Phleogena</t>
  </si>
  <si>
    <t>Pleurocolla</t>
  </si>
  <si>
    <t>compressa</t>
  </si>
  <si>
    <t>Spinellus</t>
  </si>
  <si>
    <t>fusiger [on Mycena heamatopus]</t>
  </si>
  <si>
    <t>Slime Moulds</t>
  </si>
  <si>
    <t>Arcyria</t>
  </si>
  <si>
    <t>denudata</t>
  </si>
  <si>
    <t>incarnata</t>
  </si>
  <si>
    <t>nutans</t>
  </si>
  <si>
    <t>Brefeldia</t>
  </si>
  <si>
    <t>maxima</t>
  </si>
  <si>
    <t>Ceratiomyxa</t>
  </si>
  <si>
    <t>fruticulosa</t>
  </si>
  <si>
    <t>Comatricha</t>
  </si>
  <si>
    <t>nigra</t>
  </si>
  <si>
    <t>Enteridium</t>
  </si>
  <si>
    <t>lycoperdon</t>
  </si>
  <si>
    <t>splendens</t>
  </si>
  <si>
    <t>Fuligo</t>
  </si>
  <si>
    <t>septica</t>
  </si>
  <si>
    <t>Hemitrichia</t>
  </si>
  <si>
    <t>clavata</t>
  </si>
  <si>
    <t>serpula</t>
  </si>
  <si>
    <t>Leocarpus</t>
  </si>
  <si>
    <t>Lycogala</t>
  </si>
  <si>
    <t>epidendrum</t>
  </si>
  <si>
    <t>flavofuscum</t>
  </si>
  <si>
    <t>Metatrichia</t>
  </si>
  <si>
    <t>vesparium</t>
  </si>
  <si>
    <t>Mucilago</t>
  </si>
  <si>
    <t>crustacea</t>
  </si>
  <si>
    <t>Stemonitis</t>
  </si>
  <si>
    <t>axifera</t>
  </si>
  <si>
    <t>fusca</t>
  </si>
  <si>
    <t>Trichea</t>
  </si>
  <si>
    <t>botrytis</t>
  </si>
  <si>
    <t>favoginea</t>
  </si>
  <si>
    <t>scabra</t>
  </si>
  <si>
    <t>varia</t>
  </si>
  <si>
    <t>Tubifera</t>
  </si>
  <si>
    <t>ferruginosa</t>
  </si>
  <si>
    <t>Hockley Valley</t>
  </si>
  <si>
    <t>gibbosa</t>
  </si>
  <si>
    <t>R. Schwarz</t>
  </si>
  <si>
    <t>recisa</t>
  </si>
  <si>
    <t>semilibera</t>
  </si>
  <si>
    <t>giga</t>
  </si>
  <si>
    <t xml:space="preserve">Verpa </t>
  </si>
  <si>
    <t>bohemica</t>
  </si>
  <si>
    <t>rosea</t>
  </si>
  <si>
    <t>cubensis</t>
  </si>
  <si>
    <t>Do not modify this spreadsheet, it will update by itself when the other tabs are modified</t>
  </si>
  <si>
    <t>multiforme</t>
  </si>
  <si>
    <t>I. Altmid</t>
  </si>
  <si>
    <t>R. Kokron</t>
  </si>
  <si>
    <t>Modify names and they'll get updated in all the other tabs</t>
  </si>
  <si>
    <t>Foray</t>
  </si>
  <si>
    <t>Gilled Fungi</t>
  </si>
  <si>
    <t>York Regional Forest</t>
  </si>
  <si>
    <t>Dufferin Forest</t>
  </si>
  <si>
    <t>Copeland Forest</t>
  </si>
  <si>
    <t>praetervisa</t>
  </si>
  <si>
    <t>squamulosa</t>
  </si>
  <si>
    <t>algeriensis</t>
  </si>
  <si>
    <t>peckianus</t>
  </si>
  <si>
    <t>Otidea</t>
  </si>
  <si>
    <t>auricula</t>
  </si>
  <si>
    <t>Favolus</t>
  </si>
  <si>
    <t>Armillaria</t>
  </si>
  <si>
    <t>D. White</t>
  </si>
  <si>
    <t>zonata</t>
  </si>
  <si>
    <t>strictius var. isabellinum</t>
  </si>
  <si>
    <t>perforans</t>
  </si>
  <si>
    <t>depauperatus</t>
  </si>
  <si>
    <t>longistratus</t>
  </si>
  <si>
    <t>Pseudoclitocybe</t>
  </si>
  <si>
    <t>Singerocybe</t>
  </si>
  <si>
    <t>adirondackensis</t>
  </si>
  <si>
    <t>snellii</t>
  </si>
  <si>
    <t>Myxarium</t>
  </si>
  <si>
    <t>nucleatum</t>
  </si>
  <si>
    <t>Tremellodendropsis</t>
  </si>
  <si>
    <t>Paragalactina</t>
  </si>
  <si>
    <t>succosa</t>
  </si>
  <si>
    <t>sarcoides</t>
  </si>
  <si>
    <t>Hyalorbilia</t>
  </si>
  <si>
    <t>inflatula</t>
  </si>
  <si>
    <t>Diatrype</t>
  </si>
  <si>
    <t>stigma</t>
  </si>
  <si>
    <t>Hymenoscyphus</t>
  </si>
  <si>
    <t>chromosperma</t>
  </si>
  <si>
    <t>Mollisia</t>
  </si>
  <si>
    <t>Pezicula</t>
  </si>
  <si>
    <t>eucrita</t>
  </si>
  <si>
    <t>Rosellinia</t>
  </si>
  <si>
    <t>subiculata</t>
  </si>
  <si>
    <t>Tatraea</t>
  </si>
  <si>
    <t>macrospora</t>
  </si>
  <si>
    <t>decipiens</t>
  </si>
  <si>
    <t>Bertia</t>
  </si>
  <si>
    <t>moriformis</t>
  </si>
  <si>
    <t>Bulgaria</t>
  </si>
  <si>
    <t>inquinans</t>
  </si>
  <si>
    <t>Chlorosplenium</t>
  </si>
  <si>
    <t>chlora</t>
  </si>
  <si>
    <t>cirrhata</t>
  </si>
  <si>
    <t>Fomitiporia</t>
  </si>
  <si>
    <t>punctata</t>
  </si>
  <si>
    <t>sapineus</t>
  </si>
  <si>
    <t>cervinus</t>
  </si>
  <si>
    <t>Loweomyces</t>
  </si>
  <si>
    <t>fractipes</t>
  </si>
  <si>
    <t>griseoviridis</t>
  </si>
  <si>
    <t>Porodaedalea</t>
  </si>
  <si>
    <t>pini</t>
  </si>
  <si>
    <t>Rhizopogon</t>
  </si>
  <si>
    <t>roseolus</t>
  </si>
  <si>
    <t>Sistotrema</t>
  </si>
  <si>
    <t>confluens</t>
  </si>
  <si>
    <t>Tolypocladium</t>
  </si>
  <si>
    <t>longisegmentatum</t>
  </si>
  <si>
    <t>ochracea</t>
  </si>
  <si>
    <t>Eldred King Woodlands</t>
  </si>
  <si>
    <t>Hollidge Tract</t>
  </si>
  <si>
    <t>E. Pullan</t>
  </si>
  <si>
    <t>Antrodia</t>
  </si>
  <si>
    <t>heteromorpha</t>
  </si>
  <si>
    <t>Ductifera</t>
  </si>
  <si>
    <t>pululahua</t>
  </si>
  <si>
    <t>Corniculariella</t>
  </si>
  <si>
    <t>spina</t>
  </si>
  <si>
    <t>Aurantioporthe</t>
  </si>
  <si>
    <t>corni</t>
  </si>
  <si>
    <t>Aug. 18th, 2019</t>
  </si>
  <si>
    <t>Aug. 24th, 2019</t>
  </si>
  <si>
    <t>Aug. 25th, 2019</t>
  </si>
  <si>
    <t>Aug. 31st, 2019</t>
  </si>
  <si>
    <t>Sept. 1st, 2019</t>
  </si>
  <si>
    <t>Sept. 7th, 2019</t>
  </si>
  <si>
    <t>Sept. 8th, 2019</t>
  </si>
  <si>
    <t>Sept. 14th, 2019</t>
  </si>
  <si>
    <t>Sept. 15th, 2019</t>
  </si>
  <si>
    <t>Sept. 21st, 2019</t>
  </si>
  <si>
    <t>Sept. 22nd, 2019</t>
  </si>
  <si>
    <t>Sept. 28th, 2019</t>
  </si>
  <si>
    <t>Sept. 29th, 2019</t>
  </si>
  <si>
    <t>Oct. 5th, 2019</t>
  </si>
  <si>
    <t>Oct. 6th, 2019</t>
  </si>
  <si>
    <t>Oct. 12th, 2019</t>
  </si>
  <si>
    <t>Oct. 13th, 2019</t>
  </si>
  <si>
    <t>Oct. 19th, 2019</t>
  </si>
  <si>
    <t>Oct. 20th, 2019</t>
  </si>
  <si>
    <t>Oct. 26th, 2019</t>
  </si>
  <si>
    <t>Oct. 27th, 2019</t>
  </si>
  <si>
    <t>Starkey Hill</t>
  </si>
  <si>
    <t>Washago</t>
  </si>
  <si>
    <t>Waubaushene</t>
  </si>
  <si>
    <t>Starkey Hill Conservation Area</t>
  </si>
  <si>
    <t>R. Rabenda</t>
  </si>
  <si>
    <t>J. Thornhill, K. Vatcher</t>
  </si>
  <si>
    <t>A. Cillero</t>
  </si>
  <si>
    <t>A. Cillero, K. Vatcher</t>
  </si>
  <si>
    <t>Guepinia</t>
  </si>
  <si>
    <t>Thelephora</t>
  </si>
  <si>
    <t>completus</t>
  </si>
  <si>
    <t>serrulata</t>
  </si>
  <si>
    <t>strobilinoidea</t>
  </si>
  <si>
    <t>Jafnea</t>
  </si>
  <si>
    <t>semitosta</t>
  </si>
  <si>
    <t>picreus</t>
  </si>
  <si>
    <t>truncatus</t>
  </si>
  <si>
    <t>s</t>
  </si>
  <si>
    <t>controversus</t>
  </si>
  <si>
    <t>albocreata</t>
  </si>
  <si>
    <t>Hohenbuehelia</t>
  </si>
  <si>
    <t>angustata</t>
  </si>
  <si>
    <t>prominens</t>
  </si>
  <si>
    <t>chippewaensis</t>
  </si>
  <si>
    <t>dryinus</t>
  </si>
  <si>
    <t>Echinoderma</t>
  </si>
  <si>
    <t>asperum</t>
  </si>
  <si>
    <t>Chlorencoelia</t>
  </si>
  <si>
    <t>versiformis</t>
  </si>
  <si>
    <t>coccineofulva</t>
  </si>
  <si>
    <t>gallica</t>
  </si>
  <si>
    <t>Cuphophyllus</t>
  </si>
  <si>
    <t>lacmus</t>
  </si>
  <si>
    <t>Parasola</t>
  </si>
  <si>
    <t>conopilea</t>
  </si>
  <si>
    <t>portentosum</t>
  </si>
  <si>
    <t>ravenellii</t>
  </si>
  <si>
    <t>Lepista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</si>
</sst>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0" xfId="0" applyProtection="1"/>
    <xf numFmtId="164" fontId="0" fillId="0" borderId="1" xfId="0" applyNumberFormat="1" applyBorder="1" applyAlignment="1" applyProtection="1">
      <alignment textRotation="90"/>
    </xf>
    <xf numFmtId="0" fontId="0" fillId="0" borderId="1" xfId="0" applyBorder="1" applyAlignment="1" applyProtection="1">
      <alignment textRotation="90"/>
    </xf>
    <xf numFmtId="0" fontId="2" fillId="0" borderId="1" xfId="0" applyFont="1" applyBorder="1"/>
    <xf numFmtId="0" fontId="0" fillId="0" borderId="4" xfId="0" applyBorder="1"/>
    <xf numFmtId="0" fontId="0" fillId="0" borderId="5" xfId="0" applyBorder="1" applyAlignment="1" applyProtection="1">
      <alignment horizontal="left"/>
    </xf>
    <xf numFmtId="0" fontId="0" fillId="0" borderId="5" xfId="0" applyBorder="1"/>
    <xf numFmtId="0" fontId="1" fillId="0" borderId="6" xfId="0" applyFont="1" applyBorder="1" applyAlignment="1" applyProtection="1">
      <alignment horizontal="left"/>
    </xf>
    <xf numFmtId="0" fontId="1" fillId="0" borderId="6" xfId="0" applyFont="1" applyBorder="1" applyAlignment="1" applyProtection="1"/>
    <xf numFmtId="0" fontId="1" fillId="0" borderId="5" xfId="0" applyFont="1" applyBorder="1" applyAlignment="1" applyProtection="1"/>
    <xf numFmtId="0" fontId="1" fillId="0" borderId="6" xfId="0" applyFont="1" applyBorder="1" applyAlignment="1"/>
    <xf numFmtId="0" fontId="1" fillId="0" borderId="5" xfId="0" applyFont="1" applyBorder="1" applyAlignment="1"/>
    <xf numFmtId="0" fontId="1" fillId="0" borderId="6" xfId="0" applyFont="1" applyBorder="1"/>
    <xf numFmtId="0" fontId="1" fillId="0" borderId="7" xfId="0" applyFont="1" applyBorder="1" applyAlignment="1" applyProtection="1"/>
    <xf numFmtId="0" fontId="0" fillId="0" borderId="7" xfId="0" applyBorder="1" applyProtection="1"/>
    <xf numFmtId="0" fontId="0" fillId="0" borderId="1" xfId="0" applyFill="1" applyBorder="1"/>
    <xf numFmtId="0" fontId="1" fillId="0" borderId="1" xfId="0" applyFont="1" applyBorder="1" applyAlignment="1" applyProtection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 applyProtection="1"/>
    <xf numFmtId="0" fontId="0" fillId="0" borderId="9" xfId="0" applyBorder="1"/>
    <xf numFmtId="0" fontId="1" fillId="0" borderId="10" xfId="0" applyFont="1" applyBorder="1" applyAlignment="1" applyProtection="1"/>
    <xf numFmtId="0" fontId="1" fillId="0" borderId="11" xfId="0" applyFont="1" applyBorder="1"/>
    <xf numFmtId="0" fontId="0" fillId="0" borderId="1" xfId="0" applyBorder="1" applyAlignment="1" applyProtection="1">
      <alignment textRotation="90" wrapText="1"/>
    </xf>
    <xf numFmtId="0" fontId="0" fillId="0" borderId="3" xfId="0" applyBorder="1"/>
    <xf numFmtId="0" fontId="1" fillId="0" borderId="6" xfId="0" applyFont="1" applyBorder="1" applyAlignment="1">
      <alignment horizontal="center"/>
    </xf>
    <xf numFmtId="0" fontId="0" fillId="0" borderId="1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94"/>
  <sheetViews>
    <sheetView zoomScale="110" zoomScaleNormal="110" workbookViewId="0">
      <pane ySplit="2" topLeftCell="A394" activePane="bottomLeft" state="frozen"/>
      <selection activeCell="T12" sqref="T12"/>
      <selection pane="bottomLeft" activeCell="H395" sqref="H395"/>
    </sheetView>
  </sheetViews>
  <sheetFormatPr baseColWidth="10" defaultColWidth="8.83203125" defaultRowHeight="15" x14ac:dyDescent="0.2"/>
  <cols>
    <col min="1" max="1" width="20.5" style="3" customWidth="1"/>
    <col min="2" max="2" width="44.5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36" t="s">
        <v>885</v>
      </c>
      <c r="B1" s="37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s="6" customFormat="1" ht="85" x14ac:dyDescent="0.2">
      <c r="A2" s="33" t="s">
        <v>6</v>
      </c>
      <c r="B2" s="34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s="6" customFormat="1" ht="144" x14ac:dyDescent="0.2">
      <c r="A3" s="33" t="s">
        <v>1</v>
      </c>
      <c r="B3" s="34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s="6" customFormat="1" ht="111" x14ac:dyDescent="0.2">
      <c r="A4" s="35" t="s">
        <v>2</v>
      </c>
      <c r="B4" s="35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s="6" customFormat="1" x14ac:dyDescent="0.2">
      <c r="A5" s="14" t="s">
        <v>886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9"/>
      <c r="N5" s="19"/>
      <c r="O5" s="20"/>
      <c r="P5" s="20"/>
    </row>
    <row r="6" spans="1:23" x14ac:dyDescent="0.2">
      <c r="A6" s="9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 t="s">
        <v>5</v>
      </c>
      <c r="S6" s="1"/>
      <c r="T6" s="1"/>
      <c r="U6" s="1"/>
      <c r="V6" s="1"/>
      <c r="W6" s="1"/>
    </row>
    <row r="7" spans="1:23" x14ac:dyDescent="0.2">
      <c r="A7" s="9" t="s">
        <v>7</v>
      </c>
      <c r="B7" s="1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9" t="s">
        <v>7</v>
      </c>
      <c r="B8" s="1" t="s">
        <v>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9" t="s">
        <v>7</v>
      </c>
      <c r="B9" s="1" t="s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9" t="s">
        <v>7</v>
      </c>
      <c r="B10" s="1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9" t="s">
        <v>7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9" t="s">
        <v>7</v>
      </c>
      <c r="B12" s="1" t="s">
        <v>13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 t="s">
        <v>5</v>
      </c>
      <c r="Q12" s="1"/>
      <c r="R12" s="1"/>
      <c r="S12" s="1"/>
      <c r="T12" s="1"/>
      <c r="U12" s="1"/>
      <c r="V12" s="1"/>
      <c r="W12" s="1"/>
    </row>
    <row r="13" spans="1:23" x14ac:dyDescent="0.2">
      <c r="A13" s="9" t="s">
        <v>7</v>
      </c>
      <c r="B13" s="1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9" t="s">
        <v>7</v>
      </c>
      <c r="B14" s="1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9" t="s">
        <v>7</v>
      </c>
      <c r="B15" s="1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9" t="s">
        <v>7</v>
      </c>
      <c r="B16" s="1" t="s">
        <v>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9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9" t="s">
        <v>18</v>
      </c>
      <c r="B18" s="1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9" t="s">
        <v>18</v>
      </c>
      <c r="B19" s="1" t="s">
        <v>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9" t="s">
        <v>18</v>
      </c>
      <c r="B20" s="1" t="s">
        <v>21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9" t="s">
        <v>18</v>
      </c>
      <c r="B21" s="1" t="s">
        <v>22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9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9" t="s">
        <v>23</v>
      </c>
      <c r="B23" s="1" t="s">
        <v>1002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 t="s">
        <v>5</v>
      </c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9" t="s">
        <v>23</v>
      </c>
      <c r="B24" s="1" t="s">
        <v>24</v>
      </c>
      <c r="C24" s="1"/>
      <c r="D24" s="1"/>
      <c r="E24" s="1" t="s">
        <v>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9" t="s">
        <v>23</v>
      </c>
      <c r="B25" s="1" t="s">
        <v>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9" t="s">
        <v>23</v>
      </c>
      <c r="B26" s="1" t="s">
        <v>26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9" t="s">
        <v>23</v>
      </c>
      <c r="B27" s="1" t="s">
        <v>27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9" t="s">
        <v>23</v>
      </c>
      <c r="B28" s="1" t="s">
        <v>28</v>
      </c>
      <c r="C28" s="1" t="s">
        <v>5</v>
      </c>
      <c r="D28" s="1"/>
      <c r="E28" s="1"/>
      <c r="F28" s="1" t="s">
        <v>5</v>
      </c>
      <c r="G28" s="1" t="s">
        <v>5</v>
      </c>
      <c r="H28" s="1"/>
      <c r="I28" s="1"/>
      <c r="J28" s="1"/>
      <c r="K28" s="1"/>
      <c r="L28" s="1"/>
      <c r="M28" s="1"/>
      <c r="N28" s="1"/>
      <c r="O28" s="1"/>
      <c r="P28" s="1" t="s">
        <v>5</v>
      </c>
      <c r="Q28" s="1"/>
      <c r="R28" s="1"/>
      <c r="S28" s="1"/>
      <c r="T28" s="1"/>
      <c r="U28" s="1"/>
      <c r="V28" s="1"/>
      <c r="W28" s="1"/>
    </row>
    <row r="29" spans="1:23" x14ac:dyDescent="0.2">
      <c r="A29" s="9" t="s">
        <v>23</v>
      </c>
      <c r="B29" s="1" t="s">
        <v>29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9" t="s">
        <v>23</v>
      </c>
      <c r="B30" s="1" t="s">
        <v>30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9" t="s">
        <v>23</v>
      </c>
      <c r="B31" s="1" t="s">
        <v>31</v>
      </c>
      <c r="C31" s="1"/>
      <c r="D31" s="1"/>
      <c r="E31" s="1" t="s">
        <v>5</v>
      </c>
      <c r="F31" s="1"/>
      <c r="G31" s="1" t="s">
        <v>5</v>
      </c>
      <c r="H31" s="1" t="s">
        <v>5</v>
      </c>
      <c r="I31" s="1"/>
      <c r="J31" s="1"/>
      <c r="K31" s="1"/>
      <c r="L31" s="1"/>
      <c r="M31" s="1"/>
      <c r="N31" s="1"/>
      <c r="O31" s="1" t="s">
        <v>5</v>
      </c>
      <c r="P31" s="1"/>
      <c r="Q31" s="1"/>
      <c r="R31" s="1" t="s">
        <v>5</v>
      </c>
      <c r="S31" s="1"/>
      <c r="T31" s="1"/>
      <c r="U31" s="1"/>
      <c r="V31" s="1"/>
      <c r="W31" s="1"/>
    </row>
    <row r="32" spans="1:23" x14ac:dyDescent="0.2">
      <c r="A32" s="9" t="s">
        <v>23</v>
      </c>
      <c r="B32" s="1" t="s">
        <v>32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9" t="s">
        <v>23</v>
      </c>
      <c r="B33" s="1" t="s">
        <v>33</v>
      </c>
      <c r="C33" s="1"/>
      <c r="D33" s="1"/>
      <c r="E33" s="1" t="s">
        <v>5</v>
      </c>
      <c r="F33" s="1" t="s">
        <v>5</v>
      </c>
      <c r="G33" s="1" t="s">
        <v>5</v>
      </c>
      <c r="H33" s="1"/>
      <c r="I33" s="1"/>
      <c r="J33" s="1"/>
      <c r="K33" s="1"/>
      <c r="L33" s="1"/>
      <c r="M33" s="1"/>
      <c r="N33" s="1" t="s">
        <v>5</v>
      </c>
      <c r="O33" s="1" t="s">
        <v>5</v>
      </c>
      <c r="P33" s="1" t="s">
        <v>5</v>
      </c>
      <c r="Q33" s="1"/>
      <c r="R33" s="1" t="s">
        <v>5</v>
      </c>
      <c r="S33" s="1"/>
      <c r="T33" s="1"/>
      <c r="U33" s="1"/>
      <c r="V33" s="1"/>
      <c r="W33" s="1"/>
    </row>
    <row r="34" spans="1:23" x14ac:dyDescent="0.2">
      <c r="A34" s="9" t="s">
        <v>23</v>
      </c>
      <c r="B34" s="1" t="s">
        <v>34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9" t="s">
        <v>23</v>
      </c>
      <c r="B35" s="1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9" t="s">
        <v>23</v>
      </c>
      <c r="B36" s="1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9" t="s">
        <v>23</v>
      </c>
      <c r="B37" s="1" t="s">
        <v>37</v>
      </c>
      <c r="C37" s="1" t="s">
        <v>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9" t="s">
        <v>897</v>
      </c>
      <c r="B38" s="1"/>
      <c r="C38" s="1"/>
      <c r="D38" s="1"/>
      <c r="E38" s="1"/>
      <c r="F38" s="1" t="s">
        <v>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9" t="s">
        <v>897</v>
      </c>
      <c r="B39" s="1" t="s">
        <v>1013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 t="s">
        <v>5</v>
      </c>
      <c r="T39" s="1"/>
      <c r="U39" s="1"/>
      <c r="V39" s="1"/>
      <c r="W39" s="1"/>
    </row>
    <row r="40" spans="1:23" x14ac:dyDescent="0.2">
      <c r="A40" s="9" t="s">
        <v>897</v>
      </c>
      <c r="B40" s="1" t="s">
        <v>38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 t="s">
        <v>5</v>
      </c>
      <c r="O40" s="1" t="s">
        <v>5</v>
      </c>
      <c r="P40" s="1" t="s">
        <v>5</v>
      </c>
      <c r="Q40" s="1"/>
      <c r="R40" s="1" t="s">
        <v>5</v>
      </c>
      <c r="S40" s="1"/>
      <c r="T40" s="1"/>
      <c r="U40" s="1"/>
      <c r="V40" s="1"/>
      <c r="W40" s="1" t="s">
        <v>5</v>
      </c>
    </row>
    <row r="41" spans="1:23" x14ac:dyDescent="0.2">
      <c r="A41" s="9" t="s">
        <v>897</v>
      </c>
      <c r="B41" s="1" t="s">
        <v>39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9" t="s">
        <v>897</v>
      </c>
      <c r="B42" s="1" t="s">
        <v>40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 t="s">
        <v>5</v>
      </c>
      <c r="S42" s="1"/>
      <c r="T42" s="1"/>
      <c r="U42" s="1"/>
      <c r="V42" s="1"/>
      <c r="W42" s="1"/>
    </row>
    <row r="43" spans="1:23" x14ac:dyDescent="0.2">
      <c r="A43" s="9" t="s">
        <v>41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9" t="s">
        <v>41</v>
      </c>
      <c r="B44" s="1" t="s">
        <v>42</v>
      </c>
      <c r="C44" s="1"/>
      <c r="D44" s="1"/>
      <c r="E44" s="1"/>
      <c r="F44" s="1"/>
      <c r="G44" s="1"/>
      <c r="H44" s="1"/>
      <c r="I44" s="1"/>
      <c r="J44" s="1" t="s">
        <v>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9" t="s">
        <v>43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9" t="s">
        <v>43</v>
      </c>
      <c r="B46" s="1" t="s">
        <v>44</v>
      </c>
      <c r="C46" s="1" t="s">
        <v>5</v>
      </c>
      <c r="D46" s="1"/>
      <c r="E46" s="1"/>
      <c r="F46" s="1" t="s">
        <v>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 t="s">
        <v>5</v>
      </c>
      <c r="T46" s="1"/>
      <c r="U46" s="1"/>
      <c r="V46" s="1"/>
      <c r="W46" s="1"/>
    </row>
    <row r="47" spans="1:23" x14ac:dyDescent="0.2">
      <c r="A47" s="9" t="s">
        <v>45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9" t="s">
        <v>45</v>
      </c>
      <c r="B48" s="1" t="s">
        <v>46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9" t="s">
        <v>47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9" t="s">
        <v>47</v>
      </c>
      <c r="B50" s="1" t="s">
        <v>48</v>
      </c>
      <c r="C50" s="1"/>
      <c r="D50" s="1"/>
      <c r="E50" s="1"/>
      <c r="F50" s="1"/>
      <c r="G50" s="1"/>
      <c r="H50" s="1"/>
      <c r="I50" s="1"/>
      <c r="J50" s="1" t="s">
        <v>5</v>
      </c>
      <c r="K50" s="1"/>
      <c r="L50" s="1"/>
      <c r="M50" s="1"/>
      <c r="N50" s="1"/>
      <c r="O50" s="1"/>
      <c r="P50" s="1" t="s">
        <v>5</v>
      </c>
      <c r="Q50" s="1"/>
      <c r="R50" s="1"/>
      <c r="S50" s="1"/>
      <c r="T50" s="1"/>
      <c r="U50" s="1"/>
      <c r="V50" s="1"/>
      <c r="W50" s="1"/>
    </row>
    <row r="51" spans="1:23" x14ac:dyDescent="0.2">
      <c r="A51" s="9" t="s">
        <v>47</v>
      </c>
      <c r="B51" s="1" t="s">
        <v>49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 t="s">
        <v>5</v>
      </c>
      <c r="O51" s="1"/>
      <c r="P51" s="1" t="s">
        <v>5</v>
      </c>
      <c r="Q51" s="1"/>
      <c r="R51" s="1" t="s">
        <v>5</v>
      </c>
      <c r="S51" s="1"/>
      <c r="T51" s="1"/>
      <c r="U51" s="1"/>
      <c r="V51" s="1"/>
      <c r="W51" s="1"/>
    </row>
    <row r="52" spans="1:23" x14ac:dyDescent="0.2">
      <c r="A52" s="9" t="s">
        <v>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9" t="s">
        <v>50</v>
      </c>
      <c r="B53" s="1" t="s">
        <v>51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9" t="s">
        <v>50</v>
      </c>
      <c r="B54" s="1" t="s">
        <v>52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 t="s">
        <v>5</v>
      </c>
      <c r="O54" s="1" t="s">
        <v>5</v>
      </c>
      <c r="P54" s="1"/>
      <c r="Q54" s="1"/>
      <c r="R54" s="1" t="s">
        <v>5</v>
      </c>
      <c r="S54" s="1" t="s">
        <v>5</v>
      </c>
      <c r="T54" s="1"/>
      <c r="U54" s="1"/>
      <c r="V54" s="1"/>
      <c r="W54" s="1"/>
    </row>
    <row r="55" spans="1:23" x14ac:dyDescent="0.2">
      <c r="A55" s="9" t="s">
        <v>50</v>
      </c>
      <c r="B55" s="1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9" t="s">
        <v>50</v>
      </c>
      <c r="B56" s="1" t="s">
        <v>54</v>
      </c>
      <c r="C56" s="1" t="s">
        <v>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 t="s">
        <v>5</v>
      </c>
    </row>
    <row r="57" spans="1:23" x14ac:dyDescent="0.2">
      <c r="A57" s="9" t="s">
        <v>50</v>
      </c>
      <c r="B57" s="1" t="s">
        <v>55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9" t="s">
        <v>50</v>
      </c>
      <c r="B58" s="1" t="s">
        <v>56</v>
      </c>
      <c r="C58" s="1"/>
      <c r="D58" s="1"/>
      <c r="E58" s="1"/>
      <c r="F58" s="1" t="s">
        <v>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9" t="s">
        <v>50</v>
      </c>
      <c r="B59" s="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9" t="s">
        <v>50</v>
      </c>
      <c r="B60" s="1" t="s">
        <v>58</v>
      </c>
      <c r="C60" s="1"/>
      <c r="D60" s="1"/>
      <c r="E60" s="1"/>
      <c r="F60" s="1" t="s">
        <v>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 t="s">
        <v>5</v>
      </c>
      <c r="S60" s="1" t="s">
        <v>5</v>
      </c>
      <c r="T60" s="1"/>
      <c r="U60" s="1"/>
      <c r="V60" s="1"/>
      <c r="W60" s="1"/>
    </row>
    <row r="61" spans="1:23" x14ac:dyDescent="0.2">
      <c r="A61" s="9" t="s">
        <v>50</v>
      </c>
      <c r="B61" s="1" t="s">
        <v>59</v>
      </c>
      <c r="C61" s="1" t="s">
        <v>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9" t="s">
        <v>50</v>
      </c>
      <c r="B62" s="1" t="s">
        <v>60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9" t="s">
        <v>50</v>
      </c>
      <c r="B63" s="1" t="s">
        <v>61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9" t="s">
        <v>50</v>
      </c>
      <c r="B64" s="1" t="s">
        <v>891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9" t="s">
        <v>62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9" t="s">
        <v>62</v>
      </c>
      <c r="B66" s="1" t="s">
        <v>63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9" t="s">
        <v>62</v>
      </c>
      <c r="B67" s="1" t="s">
        <v>64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9" t="s">
        <v>62</v>
      </c>
      <c r="B68" s="1" t="s">
        <v>65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9" t="s">
        <v>66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9" t="s">
        <v>66</v>
      </c>
      <c r="B70" s="1" t="s">
        <v>67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 t="s">
        <v>5</v>
      </c>
      <c r="Q70" s="1"/>
      <c r="R70" s="1"/>
      <c r="S70" s="1" t="s">
        <v>5</v>
      </c>
      <c r="T70" s="1"/>
      <c r="U70" s="1"/>
      <c r="V70" s="1"/>
      <c r="W70" s="1"/>
    </row>
    <row r="71" spans="1:23" x14ac:dyDescent="0.2">
      <c r="A71" s="9" t="s">
        <v>68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9" t="s">
        <v>68</v>
      </c>
      <c r="B72" s="1" t="s">
        <v>934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9" t="s">
        <v>68</v>
      </c>
      <c r="B73" s="1" t="s">
        <v>69</v>
      </c>
      <c r="C73" s="1"/>
      <c r="D73" s="1"/>
      <c r="E73" s="1"/>
      <c r="F73" s="1" t="s">
        <v>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9" t="s">
        <v>68</v>
      </c>
      <c r="B74" s="1" t="s">
        <v>70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 t="s">
        <v>5</v>
      </c>
      <c r="Q74" s="1"/>
      <c r="R74" s="1"/>
      <c r="S74" s="1"/>
      <c r="T74" s="1"/>
      <c r="U74" s="1"/>
      <c r="V74" s="1"/>
      <c r="W74" s="1"/>
    </row>
    <row r="75" spans="1:23" x14ac:dyDescent="0.2">
      <c r="A75" s="9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9" t="s">
        <v>71</v>
      </c>
      <c r="B76" s="1" t="s">
        <v>72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9" t="s">
        <v>71</v>
      </c>
      <c r="B77" s="1" t="s">
        <v>73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9" t="s">
        <v>71</v>
      </c>
      <c r="B78" s="1" t="s">
        <v>74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9" t="s">
        <v>75</v>
      </c>
      <c r="B79" s="1"/>
      <c r="C79" s="1"/>
      <c r="D79" s="1"/>
      <c r="E79" s="1"/>
      <c r="F79" s="1" t="s">
        <v>5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9" t="s">
        <v>75</v>
      </c>
      <c r="B80" s="1" t="s">
        <v>76</v>
      </c>
      <c r="C80" s="1"/>
      <c r="D80" s="1"/>
      <c r="E80" s="1"/>
      <c r="F80" s="1" t="s">
        <v>5</v>
      </c>
      <c r="G80" s="1"/>
      <c r="H80" s="1"/>
      <c r="I80" s="1"/>
      <c r="J80" s="1"/>
      <c r="K80" s="1"/>
      <c r="L80" s="1"/>
      <c r="M80" s="1"/>
      <c r="N80" s="1" t="s">
        <v>5</v>
      </c>
      <c r="O80" s="1"/>
      <c r="P80" s="1"/>
      <c r="Q80" s="1"/>
      <c r="R80" s="1" t="s">
        <v>5</v>
      </c>
      <c r="S80" s="1"/>
      <c r="T80" s="1"/>
      <c r="U80" s="1"/>
      <c r="V80" s="1"/>
      <c r="W80" s="1"/>
    </row>
    <row r="81" spans="1:23" x14ac:dyDescent="0.2">
      <c r="A81" s="9" t="s">
        <v>75</v>
      </c>
      <c r="B81" s="1" t="s">
        <v>77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 t="s">
        <v>5</v>
      </c>
      <c r="Q81" s="1"/>
      <c r="R81" s="1"/>
      <c r="S81" s="1"/>
      <c r="T81" s="1"/>
      <c r="U81" s="1"/>
      <c r="V81" s="1"/>
      <c r="W81" s="1" t="s">
        <v>5</v>
      </c>
    </row>
    <row r="82" spans="1:23" x14ac:dyDescent="0.2">
      <c r="A82" s="9" t="s">
        <v>75</v>
      </c>
      <c r="B82" s="1" t="s">
        <v>78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9" t="s">
        <v>75</v>
      </c>
      <c r="B83" s="1" t="s">
        <v>79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9" t="s">
        <v>75</v>
      </c>
      <c r="B84" s="1" t="s">
        <v>80</v>
      </c>
      <c r="C84" s="1" t="s">
        <v>5</v>
      </c>
      <c r="D84" s="1"/>
      <c r="E84" s="1"/>
      <c r="F84" s="1"/>
      <c r="G84" s="1"/>
      <c r="H84" s="1" t="s">
        <v>5</v>
      </c>
      <c r="I84" s="1"/>
      <c r="J84" s="1" t="s">
        <v>5</v>
      </c>
      <c r="K84" s="1"/>
      <c r="L84" s="1"/>
      <c r="M84" s="1"/>
      <c r="N84" s="1"/>
      <c r="O84" s="1"/>
      <c r="P84" s="1"/>
      <c r="Q84" s="1"/>
      <c r="R84" s="1" t="s">
        <v>5</v>
      </c>
      <c r="S84" s="1"/>
      <c r="T84" s="1"/>
      <c r="U84" s="1"/>
      <c r="V84" s="1"/>
      <c r="W84" s="1"/>
    </row>
    <row r="85" spans="1:23" x14ac:dyDescent="0.2">
      <c r="A85" s="9" t="s">
        <v>75</v>
      </c>
      <c r="B85" s="1" t="s">
        <v>81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9" t="s">
        <v>75</v>
      </c>
      <c r="B86" s="1" t="s">
        <v>82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9" t="s">
        <v>83</v>
      </c>
      <c r="B87" s="1"/>
      <c r="C87" s="1"/>
      <c r="D87" s="1"/>
      <c r="E87" s="1"/>
      <c r="F87" s="1"/>
      <c r="G87" s="1" t="s">
        <v>5</v>
      </c>
      <c r="H87" s="1" t="s">
        <v>5</v>
      </c>
      <c r="I87" s="1"/>
      <c r="J87" s="1" t="s">
        <v>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9" t="s">
        <v>83</v>
      </c>
      <c r="B88" s="1" t="s">
        <v>84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 t="s">
        <v>5</v>
      </c>
      <c r="O88" s="1"/>
      <c r="P88" s="1"/>
      <c r="Q88" s="1"/>
      <c r="R88" s="1"/>
      <c r="S88" s="1" t="s">
        <v>5</v>
      </c>
      <c r="T88" s="1"/>
      <c r="U88" s="1"/>
      <c r="V88" s="1"/>
      <c r="W88" s="1"/>
    </row>
    <row r="89" spans="1:23" x14ac:dyDescent="0.2">
      <c r="A89" s="9" t="s">
        <v>83</v>
      </c>
      <c r="B89" s="1" t="s">
        <v>85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9" t="s">
        <v>83</v>
      </c>
      <c r="B90" s="1" t="s">
        <v>86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 t="s">
        <v>5</v>
      </c>
      <c r="Q90" s="1"/>
      <c r="R90" s="1"/>
      <c r="S90" s="1"/>
      <c r="T90" s="1"/>
      <c r="U90" s="1"/>
      <c r="V90" s="1"/>
      <c r="W90" s="1"/>
    </row>
    <row r="91" spans="1:23" x14ac:dyDescent="0.2">
      <c r="A91" s="9" t="s">
        <v>83</v>
      </c>
      <c r="B91" s="1" t="s">
        <v>87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9" t="s">
        <v>83</v>
      </c>
      <c r="B92" s="1" t="s">
        <v>88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9" t="s">
        <v>83</v>
      </c>
      <c r="B93" s="1" t="s">
        <v>89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9" t="s">
        <v>83</v>
      </c>
      <c r="B94" s="1" t="s">
        <v>90</v>
      </c>
      <c r="C94" s="1"/>
      <c r="D94" s="1"/>
      <c r="E94" s="1"/>
      <c r="F94" s="1"/>
      <c r="G94" s="1"/>
      <c r="H94" s="1"/>
      <c r="I94" s="1"/>
      <c r="J94" s="1"/>
      <c r="K94" s="1" t="s">
        <v>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9" t="s">
        <v>83</v>
      </c>
      <c r="B95" s="1" t="s">
        <v>91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9" t="s">
        <v>83</v>
      </c>
      <c r="B96" s="1" t="s">
        <v>92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9" t="s">
        <v>83</v>
      </c>
      <c r="B97" s="1" t="s">
        <v>93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 t="s">
        <v>5</v>
      </c>
      <c r="S97" s="1"/>
      <c r="T97" s="1"/>
      <c r="U97" s="1"/>
      <c r="V97" s="1"/>
      <c r="W97" s="1"/>
    </row>
    <row r="98" spans="1:23" x14ac:dyDescent="0.2">
      <c r="A98" s="9" t="s">
        <v>83</v>
      </c>
      <c r="B98" s="1" t="s">
        <v>94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9" t="s">
        <v>83</v>
      </c>
      <c r="B99" s="1" t="s">
        <v>95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9" t="s">
        <v>83</v>
      </c>
      <c r="B100" s="1" t="s">
        <v>96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9" t="s">
        <v>97</v>
      </c>
      <c r="B101" s="1"/>
      <c r="C101" s="1"/>
      <c r="D101" s="1"/>
      <c r="E101" s="1"/>
      <c r="F101" s="1" t="s">
        <v>5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9" t="s">
        <v>97</v>
      </c>
      <c r="B102" s="1" t="s">
        <v>98</v>
      </c>
      <c r="C102" s="1"/>
      <c r="D102" s="1"/>
      <c r="E102" s="1" t="s">
        <v>5</v>
      </c>
      <c r="F102" s="1"/>
      <c r="G102" s="1" t="s">
        <v>5</v>
      </c>
      <c r="H102" s="1" t="s">
        <v>5</v>
      </c>
      <c r="I102" s="1"/>
      <c r="J102" s="1" t="s">
        <v>5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9" t="s">
        <v>97</v>
      </c>
      <c r="B103" s="1" t="s">
        <v>99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9" t="s">
        <v>97</v>
      </c>
      <c r="B104" s="1" t="s">
        <v>100</v>
      </c>
      <c r="C104" s="1"/>
      <c r="D104" s="1"/>
      <c r="E104" s="1" t="s">
        <v>5</v>
      </c>
      <c r="F104" s="1"/>
      <c r="G104" s="1"/>
      <c r="H104" s="1" t="s">
        <v>5</v>
      </c>
      <c r="I104" s="1"/>
      <c r="J104" s="1"/>
      <c r="K104" s="1"/>
      <c r="L104" s="1"/>
      <c r="M104" s="1"/>
      <c r="N104" s="1"/>
      <c r="O104" s="1"/>
      <c r="P104" s="1" t="s">
        <v>5</v>
      </c>
      <c r="Q104" s="1"/>
      <c r="R104" s="1" t="s">
        <v>5</v>
      </c>
      <c r="S104" s="1"/>
      <c r="T104" s="1"/>
      <c r="U104" s="1"/>
      <c r="V104" s="1"/>
      <c r="W104" s="1"/>
    </row>
    <row r="105" spans="1:23" x14ac:dyDescent="0.2">
      <c r="A105" s="9" t="s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9" t="s">
        <v>101</v>
      </c>
      <c r="B106" s="1" t="s">
        <v>102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9" t="s">
        <v>101</v>
      </c>
      <c r="B107" s="1" t="s">
        <v>899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9" t="s">
        <v>1014</v>
      </c>
      <c r="B108" s="1" t="s">
        <v>1015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 t="s">
        <v>5</v>
      </c>
      <c r="T108" s="1"/>
      <c r="U108" s="1"/>
      <c r="V108" s="1"/>
      <c r="W108" s="1"/>
    </row>
    <row r="109" spans="1:23" x14ac:dyDescent="0.2">
      <c r="A109" s="9" t="s">
        <v>103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9" t="s">
        <v>103</v>
      </c>
      <c r="B110" s="1" t="s">
        <v>104</v>
      </c>
      <c r="C110" s="1"/>
      <c r="D110" s="1"/>
      <c r="E110" s="1"/>
      <c r="F110" s="1"/>
      <c r="G110" s="1"/>
      <c r="H110" s="1"/>
      <c r="I110" s="1"/>
      <c r="J110" s="1" t="s">
        <v>5</v>
      </c>
      <c r="K110" s="1"/>
      <c r="L110" s="1"/>
      <c r="M110" s="1"/>
      <c r="N110" s="1"/>
      <c r="O110" s="1" t="s">
        <v>5</v>
      </c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9" t="s">
        <v>105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9" t="s">
        <v>105</v>
      </c>
      <c r="B112" s="1" t="s">
        <v>106</v>
      </c>
      <c r="C112" s="1"/>
      <c r="D112" s="1"/>
      <c r="E112" s="1"/>
      <c r="F112" s="1" t="s">
        <v>5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 t="s">
        <v>5</v>
      </c>
      <c r="S112" s="1" t="s">
        <v>5</v>
      </c>
      <c r="T112" s="1"/>
      <c r="U112" s="1"/>
      <c r="V112" s="1"/>
      <c r="W112" s="1"/>
    </row>
    <row r="113" spans="1:23" x14ac:dyDescent="0.2">
      <c r="A113" s="9" t="s">
        <v>105</v>
      </c>
      <c r="B113" s="1" t="s">
        <v>107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9" t="s">
        <v>105</v>
      </c>
      <c r="B114" s="1" t="s">
        <v>108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9" t="s">
        <v>105</v>
      </c>
      <c r="B115" s="1" t="s">
        <v>109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9" t="s">
        <v>105</v>
      </c>
      <c r="B116" s="1" t="s">
        <v>110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9" t="s">
        <v>111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9" t="s">
        <v>111</v>
      </c>
      <c r="B118" s="1" t="s">
        <v>112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9" t="s">
        <v>1008</v>
      </c>
      <c r="B119" s="1" t="s">
        <v>1009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 t="s">
        <v>5</v>
      </c>
      <c r="Q119" s="1"/>
      <c r="R119" s="1"/>
      <c r="S119" s="1"/>
      <c r="T119" s="1"/>
      <c r="U119" s="1"/>
      <c r="V119" s="1"/>
      <c r="W119" s="1"/>
    </row>
    <row r="120" spans="1:23" x14ac:dyDescent="0.2">
      <c r="A120" s="9" t="s">
        <v>113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9" t="s">
        <v>113</v>
      </c>
      <c r="B121" s="1" t="s">
        <v>114</v>
      </c>
      <c r="C121" s="1"/>
      <c r="D121" s="1"/>
      <c r="E121" s="1"/>
      <c r="F121" s="1" t="s">
        <v>5</v>
      </c>
      <c r="G121" s="1"/>
      <c r="H121" s="1"/>
      <c r="I121" s="1"/>
      <c r="J121" s="1"/>
      <c r="K121" s="1"/>
      <c r="L121" s="1"/>
      <c r="M121" s="1"/>
      <c r="N121" s="1" t="s">
        <v>5</v>
      </c>
      <c r="O121" s="1" t="s">
        <v>5</v>
      </c>
      <c r="P121" s="1" t="s">
        <v>5</v>
      </c>
      <c r="Q121" s="1"/>
      <c r="R121" s="1"/>
      <c r="S121" s="1"/>
      <c r="T121" s="1"/>
      <c r="U121" s="1"/>
      <c r="V121" s="1"/>
      <c r="W121" s="1"/>
    </row>
    <row r="122" spans="1:23" x14ac:dyDescent="0.2">
      <c r="A122" s="9" t="s">
        <v>113</v>
      </c>
      <c r="B122" s="1" t="s">
        <v>115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 t="s">
        <v>5</v>
      </c>
      <c r="Q122" s="1"/>
      <c r="R122" s="1"/>
      <c r="S122" s="1"/>
      <c r="T122" s="1"/>
      <c r="U122" s="1"/>
      <c r="V122" s="1"/>
      <c r="W122" s="1"/>
    </row>
    <row r="123" spans="1:23" x14ac:dyDescent="0.2">
      <c r="A123" s="9" t="s">
        <v>113</v>
      </c>
      <c r="B123" s="1" t="s">
        <v>116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9" t="s">
        <v>113</v>
      </c>
      <c r="B124" s="1" t="s">
        <v>117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9" t="s">
        <v>113</v>
      </c>
      <c r="B125" s="1" t="s">
        <v>118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9" t="s">
        <v>113</v>
      </c>
      <c r="B126" s="1" t="s">
        <v>119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 t="s">
        <v>5</v>
      </c>
      <c r="T126" s="1"/>
      <c r="U126" s="1"/>
      <c r="V126" s="1"/>
      <c r="W126" s="1"/>
    </row>
    <row r="127" spans="1:23" x14ac:dyDescent="0.2">
      <c r="A127" s="9" t="s">
        <v>113</v>
      </c>
      <c r="B127" s="1" t="s">
        <v>120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9" t="s">
        <v>113</v>
      </c>
      <c r="B128" s="1" t="s">
        <v>994</v>
      </c>
      <c r="C128" s="1"/>
      <c r="D128" s="1"/>
      <c r="E128" s="1"/>
      <c r="F128" s="1"/>
      <c r="G128" s="1" t="s">
        <v>5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9" t="s">
        <v>113</v>
      </c>
      <c r="B129" s="1" t="s">
        <v>121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9" t="s">
        <v>113</v>
      </c>
      <c r="B130" s="1" t="s">
        <v>900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9" t="s">
        <v>113</v>
      </c>
      <c r="B131" s="1" t="s">
        <v>122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9" t="s">
        <v>123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9" t="s">
        <v>123</v>
      </c>
      <c r="B133" s="1" t="s">
        <v>124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 t="s">
        <v>5</v>
      </c>
      <c r="Q133" s="1"/>
      <c r="R133" s="1"/>
      <c r="S133" s="1"/>
      <c r="T133" s="1"/>
      <c r="U133" s="1"/>
      <c r="V133" s="1"/>
      <c r="W133" s="1"/>
    </row>
    <row r="134" spans="1:23" x14ac:dyDescent="0.2">
      <c r="A134" s="9" t="s">
        <v>125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9" t="s">
        <v>125</v>
      </c>
      <c r="B135" s="1" t="s">
        <v>126</v>
      </c>
      <c r="C135" s="1"/>
      <c r="D135" s="1"/>
      <c r="E135" s="1"/>
      <c r="F135" s="1" t="s">
        <v>5</v>
      </c>
      <c r="G135" s="1"/>
      <c r="H135" s="1"/>
      <c r="I135" s="1"/>
      <c r="J135" s="1" t="s">
        <v>5</v>
      </c>
      <c r="K135" s="1"/>
      <c r="L135" s="1"/>
      <c r="M135" s="1"/>
      <c r="N135" s="1"/>
      <c r="O135" s="1"/>
      <c r="P135" s="1" t="s">
        <v>5</v>
      </c>
      <c r="Q135" s="1"/>
      <c r="R135" s="1" t="s">
        <v>5</v>
      </c>
      <c r="S135" s="1" t="s">
        <v>5</v>
      </c>
      <c r="T135" s="1"/>
      <c r="U135" s="1"/>
      <c r="V135" s="1"/>
      <c r="W135" s="1" t="s">
        <v>5</v>
      </c>
    </row>
    <row r="136" spans="1:23" x14ac:dyDescent="0.2">
      <c r="A136" s="9" t="s">
        <v>125</v>
      </c>
      <c r="B136" s="1" t="s">
        <v>127</v>
      </c>
      <c r="C136" s="1"/>
      <c r="D136" s="1"/>
      <c r="E136" s="1"/>
      <c r="F136" s="1" t="s">
        <v>5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">
      <c r="A137" s="9" t="s">
        <v>128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">
      <c r="A138" s="9" t="s">
        <v>128</v>
      </c>
      <c r="B138" s="1" t="s">
        <v>129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">
      <c r="A139" s="9" t="s">
        <v>128</v>
      </c>
      <c r="B139" s="1" t="s">
        <v>130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">
      <c r="A140" s="9" t="s">
        <v>131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">
      <c r="A141" s="9" t="s">
        <v>131</v>
      </c>
      <c r="B141" s="1" t="s">
        <v>453</v>
      </c>
      <c r="C141" s="1"/>
      <c r="D141" s="1"/>
      <c r="E141" s="1"/>
      <c r="F141" s="1"/>
      <c r="G141" s="1"/>
      <c r="H141" s="1"/>
      <c r="I141" s="1"/>
      <c r="J141" s="1" t="s">
        <v>5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">
      <c r="A142" s="9" t="s">
        <v>131</v>
      </c>
      <c r="B142" s="1" t="s">
        <v>132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">
      <c r="A143" s="9" t="s">
        <v>131</v>
      </c>
      <c r="B143" s="1" t="s">
        <v>998</v>
      </c>
      <c r="C143" s="1"/>
      <c r="D143" s="1"/>
      <c r="E143" s="1"/>
      <c r="F143" s="1"/>
      <c r="G143" s="1"/>
      <c r="H143" s="1"/>
      <c r="I143" s="1"/>
      <c r="J143" s="1" t="s">
        <v>5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">
      <c r="A144" s="9" t="s">
        <v>131</v>
      </c>
      <c r="B144" s="1" t="s">
        <v>937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 t="s">
        <v>5</v>
      </c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">
      <c r="A145" s="9" t="s">
        <v>131</v>
      </c>
      <c r="B145" s="1" t="s">
        <v>133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">
      <c r="A146" s="9" t="s">
        <v>134</v>
      </c>
      <c r="B146" s="1"/>
      <c r="C146" s="1" t="s">
        <v>5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">
      <c r="A147" s="9" t="s">
        <v>134</v>
      </c>
      <c r="B147" s="1" t="s">
        <v>135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">
      <c r="A148" s="9" t="s">
        <v>134</v>
      </c>
      <c r="B148" s="1" t="s">
        <v>136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">
      <c r="A149" s="9" t="s">
        <v>134</v>
      </c>
      <c r="B149" s="1" t="s">
        <v>137</v>
      </c>
      <c r="C149" s="1"/>
      <c r="D149" s="1"/>
      <c r="E149" s="1"/>
      <c r="F149" s="1" t="s">
        <v>5</v>
      </c>
      <c r="G149" s="1" t="s">
        <v>5</v>
      </c>
      <c r="H149" s="1"/>
      <c r="I149" s="1"/>
      <c r="J149" s="1" t="s">
        <v>5</v>
      </c>
      <c r="K149" s="1"/>
      <c r="L149" s="1"/>
      <c r="M149" s="1"/>
      <c r="N149" s="1"/>
      <c r="O149" s="1"/>
      <c r="P149" s="1" t="s">
        <v>5</v>
      </c>
      <c r="Q149" s="1"/>
      <c r="R149" s="1"/>
      <c r="S149" s="1"/>
      <c r="T149" s="1"/>
      <c r="U149" s="1"/>
      <c r="V149" s="1"/>
      <c r="W149" s="1"/>
    </row>
    <row r="150" spans="1:23" x14ac:dyDescent="0.2">
      <c r="A150" s="9" t="s">
        <v>134</v>
      </c>
      <c r="B150" s="1" t="s">
        <v>138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">
      <c r="A151" s="9" t="s">
        <v>134</v>
      </c>
      <c r="B151" s="1" t="s">
        <v>901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">
      <c r="A152" s="9" t="s">
        <v>134</v>
      </c>
      <c r="B152" s="1" t="s">
        <v>937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">
      <c r="A153" s="9" t="s">
        <v>134</v>
      </c>
      <c r="B153" s="1" t="s">
        <v>139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">
      <c r="A154" s="9" t="s">
        <v>140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">
      <c r="A155" s="9" t="s">
        <v>140</v>
      </c>
      <c r="B155" s="1" t="s">
        <v>141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 t="s">
        <v>5</v>
      </c>
    </row>
    <row r="156" spans="1:23" x14ac:dyDescent="0.2">
      <c r="A156" s="9" t="s">
        <v>140</v>
      </c>
      <c r="B156" s="1" t="s">
        <v>142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">
      <c r="A157" s="9" t="s">
        <v>143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">
      <c r="A158" s="9" t="s">
        <v>143</v>
      </c>
      <c r="B158" s="1" t="s">
        <v>144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">
      <c r="A159" s="9" t="s">
        <v>143</v>
      </c>
      <c r="B159" s="1" t="s">
        <v>145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">
      <c r="A160" s="9" t="s">
        <v>1003</v>
      </c>
      <c r="B160" s="1" t="s">
        <v>1004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 t="s">
        <v>5</v>
      </c>
      <c r="P160" s="1"/>
      <c r="Q160" s="1"/>
      <c r="R160" s="1"/>
      <c r="S160" s="1"/>
      <c r="T160" s="1"/>
      <c r="U160" s="1"/>
      <c r="V160" s="1"/>
      <c r="W160" s="1"/>
    </row>
    <row r="161" spans="1:23" x14ac:dyDescent="0.2">
      <c r="A161" s="9" t="s">
        <v>146</v>
      </c>
      <c r="B161" s="1"/>
      <c r="C161" s="1"/>
      <c r="D161" s="1"/>
      <c r="E161" s="1"/>
      <c r="F161" s="1"/>
      <c r="G161" s="1"/>
      <c r="H161" s="1"/>
      <c r="I161" s="1"/>
      <c r="J161" s="1" t="s">
        <v>5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">
      <c r="A162" s="9" t="s">
        <v>146</v>
      </c>
      <c r="B162" s="1" t="s">
        <v>147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 t="s">
        <v>5</v>
      </c>
      <c r="Q162" s="1"/>
      <c r="R162" s="1"/>
      <c r="S162" s="1"/>
      <c r="T162" s="1"/>
      <c r="U162" s="1"/>
      <c r="V162" s="1"/>
      <c r="W162" s="1" t="s">
        <v>5</v>
      </c>
    </row>
    <row r="163" spans="1:23" x14ac:dyDescent="0.2">
      <c r="A163" s="9" t="s">
        <v>146</v>
      </c>
      <c r="B163" s="1" t="s">
        <v>148</v>
      </c>
      <c r="C163" s="1" t="s">
        <v>5</v>
      </c>
      <c r="D163" s="1"/>
      <c r="E163" s="1"/>
      <c r="F163" s="1"/>
      <c r="G163" s="1" t="s">
        <v>5</v>
      </c>
      <c r="H163" s="1"/>
      <c r="I163" s="1"/>
      <c r="J163" s="1"/>
      <c r="K163" s="1" t="s">
        <v>5</v>
      </c>
      <c r="L163" s="1"/>
      <c r="M163" s="1"/>
      <c r="N163" s="1"/>
      <c r="O163" s="1"/>
      <c r="P163" s="1"/>
      <c r="Q163" s="1"/>
      <c r="R163" s="1" t="s">
        <v>5</v>
      </c>
      <c r="S163" s="1"/>
      <c r="T163" s="1"/>
      <c r="U163" s="1"/>
      <c r="V163" s="1"/>
      <c r="W163" s="1"/>
    </row>
    <row r="164" spans="1:23" x14ac:dyDescent="0.2">
      <c r="A164" s="9" t="s">
        <v>146</v>
      </c>
      <c r="B164" s="1" t="s">
        <v>149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">
      <c r="A165" s="9" t="s">
        <v>146</v>
      </c>
      <c r="B165" s="1" t="s">
        <v>150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 t="s">
        <v>5</v>
      </c>
      <c r="Q165" s="1"/>
      <c r="R165" s="1"/>
      <c r="S165" s="1" t="s">
        <v>5</v>
      </c>
      <c r="T165" s="1"/>
      <c r="U165" s="1"/>
      <c r="V165" s="1"/>
      <c r="W165" s="1"/>
    </row>
    <row r="166" spans="1:23" x14ac:dyDescent="0.2">
      <c r="A166" s="9" t="s">
        <v>146</v>
      </c>
      <c r="B166" s="1" t="s">
        <v>151</v>
      </c>
      <c r="C166" s="1" t="s">
        <v>5</v>
      </c>
      <c r="D166" s="1"/>
      <c r="E166" s="1"/>
      <c r="F166" s="1"/>
      <c r="G166" s="1" t="s">
        <v>5</v>
      </c>
      <c r="H166" s="1"/>
      <c r="I166" s="1"/>
      <c r="J166" s="1"/>
      <c r="K166" s="1"/>
      <c r="L166" s="1"/>
      <c r="M166" s="1"/>
      <c r="N166" s="1"/>
      <c r="O166" s="1"/>
      <c r="P166" s="1" t="s">
        <v>5</v>
      </c>
      <c r="Q166" s="1"/>
      <c r="R166" s="1"/>
      <c r="S166" s="1"/>
      <c r="T166" s="1"/>
      <c r="U166" s="1"/>
      <c r="V166" s="1"/>
      <c r="W166" s="1"/>
    </row>
    <row r="167" spans="1:23" x14ac:dyDescent="0.2">
      <c r="A167" s="9" t="s">
        <v>146</v>
      </c>
      <c r="B167" s="1" t="s">
        <v>152</v>
      </c>
      <c r="C167" s="1"/>
      <c r="D167" s="1"/>
      <c r="E167" s="1"/>
      <c r="F167" s="1"/>
      <c r="G167" s="1" t="s">
        <v>5</v>
      </c>
      <c r="H167" s="1"/>
      <c r="I167" s="1"/>
      <c r="J167" s="1"/>
      <c r="K167" s="1"/>
      <c r="L167" s="1"/>
      <c r="M167" s="1"/>
      <c r="N167" s="1"/>
      <c r="O167" s="1" t="s">
        <v>5</v>
      </c>
      <c r="P167" s="1"/>
      <c r="Q167" s="1"/>
      <c r="R167" s="1"/>
      <c r="S167" s="1" t="s">
        <v>5</v>
      </c>
      <c r="T167" s="1"/>
      <c r="U167" s="1"/>
      <c r="V167" s="1"/>
      <c r="W167" s="1"/>
    </row>
    <row r="168" spans="1:23" x14ac:dyDescent="0.2">
      <c r="A168" s="9" t="s">
        <v>146</v>
      </c>
      <c r="B168" s="1" t="s">
        <v>153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">
      <c r="A169" s="9" t="s">
        <v>146</v>
      </c>
      <c r="B169" s="1" t="s">
        <v>154</v>
      </c>
      <c r="C169" s="1"/>
      <c r="D169" s="1"/>
      <c r="E169" s="1"/>
      <c r="F169" s="1"/>
      <c r="G169" s="1" t="s">
        <v>5</v>
      </c>
      <c r="H169" s="1"/>
      <c r="I169" s="1"/>
      <c r="J169" s="1"/>
      <c r="K169" s="1"/>
      <c r="L169" s="1"/>
      <c r="M169" s="1"/>
      <c r="N169" s="1"/>
      <c r="O169" s="1"/>
      <c r="P169" s="1" t="s">
        <v>5</v>
      </c>
      <c r="Q169" s="1"/>
      <c r="R169" s="1" t="s">
        <v>5</v>
      </c>
      <c r="S169" s="1"/>
      <c r="T169" s="1"/>
      <c r="U169" s="1"/>
      <c r="V169" s="1"/>
      <c r="W169" s="1"/>
    </row>
    <row r="170" spans="1:23" x14ac:dyDescent="0.2">
      <c r="A170" s="9" t="s">
        <v>146</v>
      </c>
      <c r="B170" s="1" t="s">
        <v>155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">
      <c r="A171" s="9" t="s">
        <v>146</v>
      </c>
      <c r="B171" s="1" t="s">
        <v>156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 t="s">
        <v>5</v>
      </c>
      <c r="P171" s="1"/>
      <c r="Q171" s="1"/>
      <c r="R171" s="1"/>
      <c r="S171" s="1" t="s">
        <v>5</v>
      </c>
      <c r="T171" s="1"/>
      <c r="U171" s="1"/>
      <c r="V171" s="1"/>
      <c r="W171" s="1"/>
    </row>
    <row r="172" spans="1:23" x14ac:dyDescent="0.2">
      <c r="A172" s="9" t="s">
        <v>146</v>
      </c>
      <c r="B172" s="1" t="s">
        <v>157</v>
      </c>
      <c r="C172" s="1"/>
      <c r="D172" s="1"/>
      <c r="E172" s="1"/>
      <c r="F172" s="1"/>
      <c r="G172" s="1" t="s">
        <v>5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 t="s">
        <v>5</v>
      </c>
      <c r="T172" s="1"/>
      <c r="U172" s="1"/>
      <c r="V172" s="1"/>
      <c r="W172" s="1"/>
    </row>
    <row r="173" spans="1:23" x14ac:dyDescent="0.2">
      <c r="A173" s="9" t="s">
        <v>146</v>
      </c>
      <c r="B173" s="1" t="s">
        <v>158</v>
      </c>
      <c r="C173" s="1"/>
      <c r="D173" s="1"/>
      <c r="E173" s="1"/>
      <c r="F173" s="1"/>
      <c r="G173" s="1"/>
      <c r="H173" s="1"/>
      <c r="I173" s="1"/>
      <c r="J173" s="1"/>
      <c r="K173" s="1" t="s">
        <v>5</v>
      </c>
      <c r="L173" s="1"/>
      <c r="M173" s="1"/>
      <c r="N173" s="1"/>
      <c r="O173" s="1" t="s">
        <v>5</v>
      </c>
      <c r="P173" s="1"/>
      <c r="Q173" s="1"/>
      <c r="R173" s="1"/>
      <c r="S173" s="1"/>
      <c r="T173" s="1"/>
      <c r="U173" s="1"/>
      <c r="V173" s="1"/>
      <c r="W173" s="1"/>
    </row>
    <row r="174" spans="1:23" x14ac:dyDescent="0.2">
      <c r="A174" s="9" t="s">
        <v>146</v>
      </c>
      <c r="B174" s="1" t="s">
        <v>159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 t="s">
        <v>5</v>
      </c>
      <c r="P174" s="1"/>
      <c r="Q174" s="1"/>
      <c r="R174" s="1" t="s">
        <v>5</v>
      </c>
      <c r="S174" s="1"/>
      <c r="T174" s="1"/>
      <c r="U174" s="1"/>
      <c r="V174" s="1"/>
      <c r="W174" s="1"/>
    </row>
    <row r="175" spans="1:23" x14ac:dyDescent="0.2">
      <c r="A175" s="9" t="s">
        <v>146</v>
      </c>
      <c r="B175" s="1" t="s">
        <v>160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">
      <c r="A176" s="9" t="s">
        <v>161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">
      <c r="A177" s="9" t="s">
        <v>161</v>
      </c>
      <c r="B177" s="1" t="s">
        <v>162</v>
      </c>
      <c r="C177" s="1"/>
      <c r="D177" s="1"/>
      <c r="E177" s="1"/>
      <c r="F177" s="1" t="s">
        <v>5</v>
      </c>
      <c r="G177" s="1"/>
      <c r="H177" s="1" t="s">
        <v>5</v>
      </c>
      <c r="I177" s="1"/>
      <c r="J177" s="1"/>
      <c r="K177" s="1"/>
      <c r="L177" s="1"/>
      <c r="M177" s="1"/>
      <c r="N177" s="1"/>
      <c r="O177" s="1" t="s">
        <v>5</v>
      </c>
      <c r="P177" s="1"/>
      <c r="Q177" s="1"/>
      <c r="R177" s="1" t="s">
        <v>5</v>
      </c>
      <c r="S177" s="1"/>
      <c r="T177" s="1"/>
      <c r="U177" s="1"/>
      <c r="V177" s="1"/>
      <c r="W177" s="1" t="s">
        <v>5</v>
      </c>
    </row>
    <row r="178" spans="1:23" x14ac:dyDescent="0.2">
      <c r="A178" s="9" t="s">
        <v>163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">
      <c r="A179" s="9" t="s">
        <v>163</v>
      </c>
      <c r="B179" s="1" t="s">
        <v>164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">
      <c r="A180" s="9" t="s">
        <v>163</v>
      </c>
      <c r="B180" s="1" t="s">
        <v>165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 t="s">
        <v>5</v>
      </c>
      <c r="P180" s="1"/>
      <c r="Q180" s="1"/>
      <c r="R180" s="1"/>
      <c r="S180" s="1"/>
      <c r="T180" s="1"/>
      <c r="U180" s="1"/>
      <c r="V180" s="1"/>
      <c r="W180" s="1" t="s">
        <v>5</v>
      </c>
    </row>
    <row r="181" spans="1:23" x14ac:dyDescent="0.2">
      <c r="A181" s="9" t="s">
        <v>163</v>
      </c>
      <c r="B181" s="1" t="s">
        <v>166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">
      <c r="A182" s="9" t="s">
        <v>163</v>
      </c>
      <c r="B182" s="1" t="s">
        <v>167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 t="s">
        <v>5</v>
      </c>
    </row>
    <row r="183" spans="1:23" x14ac:dyDescent="0.2">
      <c r="A183" s="9" t="s">
        <v>163</v>
      </c>
      <c r="B183" s="1" t="s">
        <v>168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9" t="s">
        <v>163</v>
      </c>
      <c r="B184" s="1" t="s">
        <v>169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">
      <c r="A185" s="9" t="s">
        <v>163</v>
      </c>
      <c r="B185" s="1" t="s">
        <v>170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">
      <c r="A186" s="9" t="s">
        <v>163</v>
      </c>
      <c r="B186" s="1" t="s">
        <v>171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 t="s">
        <v>5</v>
      </c>
      <c r="P186" s="1"/>
      <c r="Q186" s="1"/>
      <c r="R186" s="1"/>
      <c r="S186" s="1"/>
      <c r="T186" s="1"/>
      <c r="U186" s="1"/>
      <c r="V186" s="1"/>
      <c r="W186" s="1"/>
    </row>
    <row r="187" spans="1:23" x14ac:dyDescent="0.2">
      <c r="A187" s="9" t="s">
        <v>163</v>
      </c>
      <c r="B187" s="1" t="s">
        <v>172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">
      <c r="A188" s="9" t="s">
        <v>163</v>
      </c>
      <c r="B188" s="1" t="s">
        <v>173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">
      <c r="A189" s="9" t="s">
        <v>163</v>
      </c>
      <c r="B189" s="1" t="s">
        <v>174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">
      <c r="A190" s="9" t="s">
        <v>175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">
      <c r="A191" s="9" t="s">
        <v>175</v>
      </c>
      <c r="B191" s="1" t="s">
        <v>176</v>
      </c>
      <c r="C191" s="1"/>
      <c r="D191" s="1"/>
      <c r="E191" s="1"/>
      <c r="F191" s="1" t="s">
        <v>5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 t="s">
        <v>5</v>
      </c>
      <c r="T191" s="1"/>
      <c r="U191" s="1"/>
      <c r="V191" s="1"/>
      <c r="W191" s="1" t="s">
        <v>5</v>
      </c>
    </row>
    <row r="192" spans="1:23" x14ac:dyDescent="0.2">
      <c r="A192" s="9" t="s">
        <v>175</v>
      </c>
      <c r="B192" s="1" t="s">
        <v>177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">
      <c r="A193" s="9" t="s">
        <v>175</v>
      </c>
      <c r="B193" s="1" t="s">
        <v>178</v>
      </c>
      <c r="C193" s="1"/>
      <c r="D193" s="1"/>
      <c r="E193" s="1"/>
      <c r="F193" s="1" t="s">
        <v>5</v>
      </c>
      <c r="G193" s="1"/>
      <c r="H193" s="1"/>
      <c r="I193" s="1"/>
      <c r="J193" s="1"/>
      <c r="K193" s="1"/>
      <c r="L193" s="1"/>
      <c r="M193" s="1"/>
      <c r="N193" s="1"/>
      <c r="O193" s="1"/>
      <c r="P193" s="1" t="s">
        <v>5</v>
      </c>
      <c r="Q193" s="1"/>
      <c r="R193" s="1"/>
      <c r="S193" s="1"/>
      <c r="T193" s="1"/>
      <c r="U193" s="1"/>
      <c r="V193" s="1"/>
      <c r="W193" s="1"/>
    </row>
    <row r="194" spans="1:23" x14ac:dyDescent="0.2">
      <c r="A194" s="9" t="s">
        <v>179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">
      <c r="A195" s="9" t="s">
        <v>179</v>
      </c>
      <c r="B195" s="1" t="s">
        <v>180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">
      <c r="A196" s="9" t="s">
        <v>179</v>
      </c>
      <c r="B196" s="1" t="s">
        <v>181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 t="s">
        <v>5</v>
      </c>
      <c r="P196" s="1"/>
      <c r="Q196" s="1"/>
      <c r="R196" s="1"/>
      <c r="S196" s="1"/>
      <c r="T196" s="1"/>
      <c r="U196" s="1"/>
      <c r="V196" s="1"/>
      <c r="W196" s="1"/>
    </row>
    <row r="197" spans="1:23" x14ac:dyDescent="0.2">
      <c r="A197" s="9" t="s">
        <v>179</v>
      </c>
      <c r="B197" s="1" t="s">
        <v>182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 t="s">
        <v>5</v>
      </c>
      <c r="Q197" s="1"/>
      <c r="R197" s="1" t="s">
        <v>5</v>
      </c>
      <c r="S197" s="1" t="s">
        <v>5</v>
      </c>
      <c r="T197" s="1"/>
      <c r="U197" s="1"/>
      <c r="V197" s="1"/>
      <c r="W197" s="1"/>
    </row>
    <row r="198" spans="1:23" x14ac:dyDescent="0.2">
      <c r="A198" s="9" t="s">
        <v>179</v>
      </c>
      <c r="B198" s="1" t="s">
        <v>183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">
      <c r="A199" s="9" t="s">
        <v>184</v>
      </c>
      <c r="B199" s="1"/>
      <c r="C199" s="1"/>
      <c r="D199" s="1"/>
      <c r="E199" s="1"/>
      <c r="F199" s="1"/>
      <c r="G199" s="1"/>
      <c r="H199" s="1"/>
      <c r="I199" s="1"/>
      <c r="J199" s="1" t="s">
        <v>5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">
      <c r="A200" s="9" t="s">
        <v>184</v>
      </c>
      <c r="B200" s="1" t="s">
        <v>185</v>
      </c>
      <c r="C200" s="1"/>
      <c r="D200" s="1"/>
      <c r="E200" s="1"/>
      <c r="F200" s="1"/>
      <c r="G200" s="1" t="s">
        <v>5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">
      <c r="A201" s="9" t="s">
        <v>184</v>
      </c>
      <c r="B201" s="1" t="s">
        <v>186</v>
      </c>
      <c r="C201" s="1"/>
      <c r="D201" s="1"/>
      <c r="E201" s="1"/>
      <c r="F201" s="1"/>
      <c r="G201" s="1"/>
      <c r="H201" s="1"/>
      <c r="I201" s="1"/>
      <c r="J201" s="1" t="s">
        <v>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">
      <c r="A202" s="9" t="s">
        <v>184</v>
      </c>
      <c r="B202" s="1" t="s">
        <v>64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">
      <c r="A203" s="9" t="s">
        <v>184</v>
      </c>
      <c r="B203" s="1" t="s">
        <v>187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">
      <c r="A204" s="9" t="s">
        <v>184</v>
      </c>
      <c r="B204" s="1" t="s">
        <v>188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">
      <c r="A205" s="9" t="s">
        <v>184</v>
      </c>
      <c r="B205" s="1" t="s">
        <v>189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">
      <c r="A206" s="9" t="s">
        <v>190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">
      <c r="A207" s="9" t="s">
        <v>190</v>
      </c>
      <c r="B207" s="1" t="s">
        <v>191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">
      <c r="A208" s="9" t="s">
        <v>190</v>
      </c>
      <c r="B208" s="1" t="s">
        <v>192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 t="s">
        <v>5</v>
      </c>
      <c r="P208" s="1"/>
      <c r="Q208" s="1"/>
      <c r="R208" s="1"/>
      <c r="S208" s="1"/>
      <c r="T208" s="1"/>
      <c r="U208" s="1"/>
      <c r="V208" s="1"/>
      <c r="W208" s="1"/>
    </row>
    <row r="209" spans="1:23" x14ac:dyDescent="0.2">
      <c r="A209" s="9" t="s">
        <v>190</v>
      </c>
      <c r="B209" s="1" t="s">
        <v>193</v>
      </c>
      <c r="C209" s="1" t="s">
        <v>5</v>
      </c>
      <c r="D209" s="1"/>
      <c r="E209" s="1"/>
      <c r="F209" s="1"/>
      <c r="G209" s="1" t="s">
        <v>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 t="s">
        <v>5</v>
      </c>
      <c r="T209" s="1"/>
      <c r="U209" s="1"/>
      <c r="V209" s="1"/>
      <c r="W209" s="1"/>
    </row>
    <row r="210" spans="1:23" x14ac:dyDescent="0.2">
      <c r="A210" s="9" t="s">
        <v>190</v>
      </c>
      <c r="B210" s="1" t="s">
        <v>194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9" t="s">
        <v>195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">
      <c r="A212" s="9" t="s">
        <v>195</v>
      </c>
      <c r="B212" s="1" t="s">
        <v>196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">
      <c r="A213" s="9" t="s">
        <v>195</v>
      </c>
      <c r="B213" s="1" t="s">
        <v>197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">
      <c r="A214" s="9" t="s">
        <v>195</v>
      </c>
      <c r="B214" s="1" t="s">
        <v>198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">
      <c r="A215" s="9" t="s">
        <v>195</v>
      </c>
      <c r="B215" s="1" t="s">
        <v>199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">
      <c r="A216" s="9" t="s">
        <v>195</v>
      </c>
      <c r="B216" s="1" t="s">
        <v>200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 t="s">
        <v>5</v>
      </c>
      <c r="Q216" s="1"/>
      <c r="R216" s="1"/>
      <c r="S216" s="1"/>
      <c r="T216" s="1"/>
      <c r="U216" s="1"/>
      <c r="V216" s="1"/>
      <c r="W216" s="1"/>
    </row>
    <row r="217" spans="1:23" x14ac:dyDescent="0.2">
      <c r="A217" s="9" t="s">
        <v>195</v>
      </c>
      <c r="B217" s="1" t="s">
        <v>1001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 t="s">
        <v>5</v>
      </c>
      <c r="P217" s="1"/>
      <c r="Q217" s="1"/>
      <c r="R217" s="1"/>
      <c r="S217" s="1"/>
      <c r="T217" s="1"/>
      <c r="U217" s="1"/>
      <c r="V217" s="1"/>
      <c r="W217" s="1"/>
    </row>
    <row r="218" spans="1:23" x14ac:dyDescent="0.2">
      <c r="A218" s="9" t="s">
        <v>195</v>
      </c>
      <c r="B218" s="1" t="s">
        <v>201</v>
      </c>
      <c r="C218" s="1"/>
      <c r="D218" s="1"/>
      <c r="E218" s="1"/>
      <c r="F218" s="1"/>
      <c r="G218" s="1"/>
      <c r="H218" s="1"/>
      <c r="I218" s="1"/>
      <c r="J218" s="1" t="s">
        <v>5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">
      <c r="A219" s="9" t="s">
        <v>195</v>
      </c>
      <c r="B219" s="1" t="s">
        <v>202</v>
      </c>
      <c r="C219" s="1"/>
      <c r="D219" s="1"/>
      <c r="E219" s="1"/>
      <c r="F219" s="1"/>
      <c r="G219" s="1"/>
      <c r="H219" s="1"/>
      <c r="I219" s="1"/>
      <c r="J219" s="1"/>
      <c r="K219" s="1" t="s">
        <v>5</v>
      </c>
      <c r="L219" s="1"/>
      <c r="M219" s="1"/>
      <c r="N219" s="1"/>
      <c r="O219" s="1"/>
      <c r="P219" s="1"/>
      <c r="Q219" s="1"/>
      <c r="R219" s="1" t="s">
        <v>5</v>
      </c>
      <c r="S219" s="1"/>
      <c r="T219" s="1"/>
      <c r="U219" s="1"/>
      <c r="V219" s="1"/>
      <c r="W219" s="1"/>
    </row>
    <row r="220" spans="1:23" x14ac:dyDescent="0.2">
      <c r="A220" s="9" t="s">
        <v>195</v>
      </c>
      <c r="B220" s="1" t="s">
        <v>203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">
      <c r="A221" s="9" t="s">
        <v>195</v>
      </c>
      <c r="B221" s="1" t="s">
        <v>204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 t="s">
        <v>5</v>
      </c>
      <c r="P221" s="1"/>
      <c r="Q221" s="1"/>
      <c r="R221" s="1"/>
      <c r="S221" s="1"/>
      <c r="T221" s="1"/>
      <c r="U221" s="1"/>
      <c r="V221" s="1"/>
      <c r="W221" s="1"/>
    </row>
    <row r="222" spans="1:23" x14ac:dyDescent="0.2">
      <c r="A222" s="9" t="s">
        <v>195</v>
      </c>
      <c r="B222" s="1" t="s">
        <v>205</v>
      </c>
      <c r="C222" s="1" t="s">
        <v>5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">
      <c r="A223" s="9" t="s">
        <v>195</v>
      </c>
      <c r="B223" s="1" t="s">
        <v>206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">
      <c r="A224" s="9" t="s">
        <v>195</v>
      </c>
      <c r="B224" s="1" t="s">
        <v>207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">
      <c r="A225" s="9" t="s">
        <v>195</v>
      </c>
      <c r="B225" s="1" t="s">
        <v>208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">
      <c r="A226" s="9" t="s">
        <v>195</v>
      </c>
      <c r="B226" s="1" t="s">
        <v>209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">
      <c r="A227" s="9" t="s">
        <v>195</v>
      </c>
      <c r="B227" s="1" t="s">
        <v>210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 t="s">
        <v>5</v>
      </c>
      <c r="S227" s="1"/>
      <c r="T227" s="1"/>
      <c r="U227" s="1"/>
      <c r="V227" s="1"/>
      <c r="W227" s="1"/>
    </row>
    <row r="228" spans="1:23" x14ac:dyDescent="0.2">
      <c r="A228" s="9" t="s">
        <v>195</v>
      </c>
      <c r="B228" s="1" t="s">
        <v>211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 t="s">
        <v>5</v>
      </c>
      <c r="S228" s="1"/>
      <c r="T228" s="1"/>
      <c r="U228" s="1"/>
      <c r="V228" s="1"/>
      <c r="W228" s="1"/>
    </row>
    <row r="229" spans="1:23" x14ac:dyDescent="0.2">
      <c r="A229" s="9" t="s">
        <v>195</v>
      </c>
      <c r="B229" s="1" t="s">
        <v>212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">
      <c r="A230" s="9" t="s">
        <v>195</v>
      </c>
      <c r="B230" s="1" t="s">
        <v>213</v>
      </c>
      <c r="C230" s="1"/>
      <c r="D230" s="1"/>
      <c r="E230" s="1"/>
      <c r="F230" s="1"/>
      <c r="G230" s="1" t="s">
        <v>5</v>
      </c>
      <c r="H230" s="1" t="s">
        <v>5</v>
      </c>
      <c r="I230" s="1"/>
      <c r="J230" s="1"/>
      <c r="K230" s="1"/>
      <c r="L230" s="1"/>
      <c r="M230" s="1"/>
      <c r="N230" s="1"/>
      <c r="O230" s="1"/>
      <c r="P230" s="1"/>
      <c r="Q230" s="1"/>
      <c r="R230" s="1" t="s">
        <v>5</v>
      </c>
      <c r="S230" s="1"/>
      <c r="T230" s="1"/>
      <c r="U230" s="1"/>
      <c r="V230" s="1"/>
      <c r="W230" s="1"/>
    </row>
    <row r="231" spans="1:23" x14ac:dyDescent="0.2">
      <c r="A231" s="9" t="s">
        <v>195</v>
      </c>
      <c r="B231" s="1" t="s">
        <v>214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">
      <c r="A232" s="9" t="s">
        <v>195</v>
      </c>
      <c r="B232" s="1" t="s">
        <v>215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">
      <c r="A233" s="9" t="s">
        <v>195</v>
      </c>
      <c r="B233" s="1" t="s">
        <v>216</v>
      </c>
      <c r="C233" s="1"/>
      <c r="D233" s="1"/>
      <c r="E233" s="1"/>
      <c r="F233" s="1"/>
      <c r="G233" s="1"/>
      <c r="H233" s="1"/>
      <c r="I233" s="1"/>
      <c r="J233" s="1" t="s">
        <v>5</v>
      </c>
      <c r="K233" s="1"/>
      <c r="L233" s="1"/>
      <c r="M233" s="1"/>
      <c r="N233" s="1"/>
      <c r="O233" s="1"/>
      <c r="P233" s="1" t="s">
        <v>5</v>
      </c>
      <c r="Q233" s="1"/>
      <c r="R233" s="1" t="s">
        <v>5</v>
      </c>
      <c r="S233" s="1"/>
      <c r="T233" s="1"/>
      <c r="U233" s="1"/>
      <c r="V233" s="1"/>
      <c r="W233" s="1"/>
    </row>
    <row r="234" spans="1:23" x14ac:dyDescent="0.2">
      <c r="A234" s="9" t="s">
        <v>195</v>
      </c>
      <c r="B234" s="1" t="s">
        <v>217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">
      <c r="A235" s="9" t="s">
        <v>218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">
      <c r="A236" s="9" t="s">
        <v>218</v>
      </c>
      <c r="B236" s="1" t="s">
        <v>219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">
      <c r="A237" s="9" t="s">
        <v>218</v>
      </c>
      <c r="B237" s="1" t="s">
        <v>220</v>
      </c>
      <c r="C237" s="1" t="s">
        <v>5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 t="s">
        <v>5</v>
      </c>
      <c r="T237" s="1"/>
      <c r="U237" s="1"/>
      <c r="V237" s="1"/>
      <c r="W237" s="1"/>
    </row>
    <row r="238" spans="1:23" x14ac:dyDescent="0.2">
      <c r="A238" s="9" t="s">
        <v>218</v>
      </c>
      <c r="B238" s="1" t="s">
        <v>221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">
      <c r="A239" s="9" t="s">
        <v>222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">
      <c r="A240" s="9" t="s">
        <v>222</v>
      </c>
      <c r="B240" s="1" t="s">
        <v>223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">
      <c r="A241" s="9" t="s">
        <v>222</v>
      </c>
      <c r="B241" s="1" t="s">
        <v>224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">
      <c r="A242" s="9" t="s">
        <v>222</v>
      </c>
      <c r="B242" s="1" t="s">
        <v>225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">
      <c r="A243" s="9" t="s">
        <v>226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">
      <c r="A244" s="9" t="s">
        <v>226</v>
      </c>
      <c r="B244" s="1" t="s">
        <v>678</v>
      </c>
      <c r="C244" s="1"/>
      <c r="D244" s="1"/>
      <c r="E244" s="1"/>
      <c r="F244" s="1"/>
      <c r="G244" s="1" t="s">
        <v>5</v>
      </c>
      <c r="H244" s="1"/>
      <c r="I244" s="1"/>
      <c r="J244" s="1" t="s">
        <v>5</v>
      </c>
      <c r="K244" s="1"/>
      <c r="L244" s="1"/>
      <c r="M244" s="1"/>
      <c r="N244" s="1" t="s">
        <v>5</v>
      </c>
      <c r="O244" s="1"/>
      <c r="P244" s="1" t="s">
        <v>5</v>
      </c>
      <c r="Q244" s="1"/>
      <c r="R244" s="1" t="s">
        <v>5</v>
      </c>
      <c r="S244" s="1"/>
      <c r="T244" s="1"/>
      <c r="U244" s="1"/>
      <c r="V244" s="1"/>
      <c r="W244" s="1"/>
    </row>
    <row r="245" spans="1:23" x14ac:dyDescent="0.2">
      <c r="A245" s="9" t="s">
        <v>226</v>
      </c>
      <c r="B245" s="1" t="s">
        <v>227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">
      <c r="A246" s="9" t="s">
        <v>1020</v>
      </c>
      <c r="B246" s="1" t="s">
        <v>228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 t="s">
        <v>5</v>
      </c>
      <c r="O246" s="1" t="s">
        <v>5</v>
      </c>
      <c r="P246" s="1" t="s">
        <v>5</v>
      </c>
      <c r="Q246" s="1"/>
      <c r="R246" s="1" t="s">
        <v>5</v>
      </c>
      <c r="S246" s="1" t="s">
        <v>5</v>
      </c>
      <c r="T246" s="1"/>
      <c r="U246" s="1"/>
      <c r="V246" s="1"/>
      <c r="W246" s="1" t="s">
        <v>5</v>
      </c>
    </row>
    <row r="247" spans="1:23" x14ac:dyDescent="0.2">
      <c r="A247" s="9" t="s">
        <v>1020</v>
      </c>
      <c r="B247" s="1" t="s">
        <v>229</v>
      </c>
      <c r="C247" s="1"/>
      <c r="D247" s="1"/>
      <c r="E247" s="1"/>
      <c r="F247" s="1"/>
      <c r="G247" s="1"/>
      <c r="H247" s="1"/>
      <c r="I247" s="1"/>
      <c r="J247" s="1" t="s">
        <v>5</v>
      </c>
      <c r="K247" s="1" t="s">
        <v>5</v>
      </c>
      <c r="L247" s="1"/>
      <c r="M247" s="1"/>
      <c r="N247" s="1" t="s">
        <v>5</v>
      </c>
      <c r="O247" s="1"/>
      <c r="P247" s="1" t="s">
        <v>5</v>
      </c>
      <c r="Q247" s="1"/>
      <c r="R247" s="1"/>
      <c r="S247" s="1"/>
      <c r="T247" s="1"/>
      <c r="U247" s="1"/>
      <c r="V247" s="1"/>
      <c r="W247" s="1" t="s">
        <v>5</v>
      </c>
    </row>
    <row r="248" spans="1:23" x14ac:dyDescent="0.2">
      <c r="A248" s="9" t="s">
        <v>230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">
      <c r="A249" s="9" t="s">
        <v>230</v>
      </c>
      <c r="B249" s="1" t="s">
        <v>231</v>
      </c>
      <c r="C249" s="1"/>
      <c r="D249" s="1"/>
      <c r="E249" s="1"/>
      <c r="F249" s="1"/>
      <c r="G249" s="1"/>
      <c r="H249" s="1"/>
      <c r="I249" s="1"/>
      <c r="J249" s="1" t="s">
        <v>5</v>
      </c>
      <c r="K249" s="1"/>
      <c r="L249" s="1"/>
      <c r="M249" s="1"/>
      <c r="N249" s="1" t="s">
        <v>5</v>
      </c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">
      <c r="A250" s="9" t="s">
        <v>232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">
      <c r="A251" s="9" t="s">
        <v>232</v>
      </c>
      <c r="B251" s="1" t="s">
        <v>233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">
      <c r="A252" s="9" t="s">
        <v>234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9" t="s">
        <v>234</v>
      </c>
      <c r="B253" s="1" t="s">
        <v>235</v>
      </c>
      <c r="C253" s="1"/>
      <c r="D253" s="1"/>
      <c r="E253" s="1"/>
      <c r="F253" s="1"/>
      <c r="G253" s="1"/>
      <c r="H253" s="1" t="s">
        <v>5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9" t="s">
        <v>234</v>
      </c>
      <c r="B254" s="1" t="s">
        <v>236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9" t="s">
        <v>237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9" t="s">
        <v>237</v>
      </c>
      <c r="B256" s="1" t="s">
        <v>238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9" t="s">
        <v>237</v>
      </c>
      <c r="B257" s="1" t="s">
        <v>239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">
      <c r="A258" s="9" t="s">
        <v>240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">
      <c r="A259" s="9" t="s">
        <v>240</v>
      </c>
      <c r="B259" s="1" t="s">
        <v>241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">
      <c r="A260" s="9" t="s">
        <v>240</v>
      </c>
      <c r="B260" s="1" t="s">
        <v>1005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 t="s">
        <v>5</v>
      </c>
      <c r="P260" s="1"/>
      <c r="Q260" s="1"/>
      <c r="R260" s="1"/>
      <c r="S260" s="1"/>
      <c r="T260" s="1"/>
      <c r="U260" s="1"/>
      <c r="V260" s="1"/>
      <c r="W260" s="1"/>
    </row>
    <row r="261" spans="1:23" x14ac:dyDescent="0.2">
      <c r="A261" s="9" t="s">
        <v>240</v>
      </c>
      <c r="B261" s="1" t="s">
        <v>242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">
      <c r="A262" s="9" t="s">
        <v>243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 t="s">
        <v>5</v>
      </c>
      <c r="S262" s="1"/>
      <c r="T262" s="1"/>
      <c r="U262" s="1"/>
      <c r="V262" s="1"/>
      <c r="W262" s="1"/>
    </row>
    <row r="263" spans="1:23" x14ac:dyDescent="0.2">
      <c r="A263" s="9" t="s">
        <v>243</v>
      </c>
      <c r="B263" s="1" t="s">
        <v>244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">
      <c r="A264" s="9" t="s">
        <v>243</v>
      </c>
      <c r="B264" s="1" t="s">
        <v>245</v>
      </c>
      <c r="C264" s="1"/>
      <c r="D264" s="1"/>
      <c r="E264" s="1"/>
      <c r="F264" s="1" t="s">
        <v>5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">
      <c r="A265" s="9" t="s">
        <v>243</v>
      </c>
      <c r="B265" s="1" t="s">
        <v>246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">
      <c r="A266" s="9" t="s">
        <v>243</v>
      </c>
      <c r="B266" s="1" t="s">
        <v>247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">
      <c r="A267" s="9" t="s">
        <v>243</v>
      </c>
      <c r="B267" s="1" t="s">
        <v>248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">
      <c r="A268" s="9" t="s">
        <v>243</v>
      </c>
      <c r="B268" s="1" t="s">
        <v>249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">
      <c r="A269" s="9" t="s">
        <v>243</v>
      </c>
      <c r="B269" s="1" t="s">
        <v>250</v>
      </c>
      <c r="C269" s="1"/>
      <c r="D269" s="1"/>
      <c r="E269" s="1"/>
      <c r="F269" s="1"/>
      <c r="G269" s="1" t="s">
        <v>5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">
      <c r="A270" s="9" t="s">
        <v>243</v>
      </c>
      <c r="B270" s="1" t="s">
        <v>251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">
      <c r="A271" s="9" t="s">
        <v>243</v>
      </c>
      <c r="B271" s="1" t="s">
        <v>252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">
      <c r="A272" s="9" t="s">
        <v>253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">
      <c r="A273" s="9" t="s">
        <v>253</v>
      </c>
      <c r="B273" s="1" t="s">
        <v>254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">
      <c r="A274" s="9" t="s">
        <v>253</v>
      </c>
      <c r="B274" s="1" t="s">
        <v>255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">
      <c r="A275" s="9" t="s">
        <v>253</v>
      </c>
      <c r="B275" s="1" t="s">
        <v>256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">
      <c r="A276" s="9" t="s">
        <v>253</v>
      </c>
      <c r="B276" s="1" t="s">
        <v>257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">
      <c r="A277" s="9" t="s">
        <v>258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">
      <c r="A278" s="9" t="s">
        <v>258</v>
      </c>
      <c r="B278" s="1" t="s">
        <v>259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">
      <c r="A279" s="9" t="s">
        <v>260</v>
      </c>
      <c r="B279" s="1"/>
      <c r="C279" s="1" t="s">
        <v>5</v>
      </c>
      <c r="D279" s="1"/>
      <c r="E279" s="1"/>
      <c r="F279" s="1"/>
      <c r="G279" s="1"/>
      <c r="H279" s="1"/>
      <c r="I279" s="1"/>
      <c r="J279" s="1" t="s">
        <v>5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 t="s">
        <v>5</v>
      </c>
    </row>
    <row r="280" spans="1:23" x14ac:dyDescent="0.2">
      <c r="A280" s="9" t="s">
        <v>260</v>
      </c>
      <c r="B280" s="1" t="s">
        <v>261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">
      <c r="A281" s="9" t="s">
        <v>260</v>
      </c>
      <c r="B281" s="1" t="s">
        <v>262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">
      <c r="A282" s="9" t="s">
        <v>260</v>
      </c>
      <c r="B282" s="1" t="s">
        <v>892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">
      <c r="A283" s="9" t="s">
        <v>260</v>
      </c>
      <c r="B283" s="1" t="s">
        <v>263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">
      <c r="A284" s="9" t="s">
        <v>260</v>
      </c>
      <c r="B284" s="1" t="s">
        <v>264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">
      <c r="A285" s="9" t="s">
        <v>260</v>
      </c>
      <c r="B285" s="1" t="s">
        <v>265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">
      <c r="A286" s="9" t="s">
        <v>260</v>
      </c>
      <c r="B286" s="1" t="s">
        <v>266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">
      <c r="A287" s="9" t="s">
        <v>260</v>
      </c>
      <c r="B287" s="1" t="s">
        <v>267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9" t="s">
        <v>260</v>
      </c>
      <c r="B288" s="1" t="s">
        <v>941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9" t="s">
        <v>260</v>
      </c>
      <c r="B289" s="1" t="s">
        <v>268</v>
      </c>
      <c r="C289" s="1"/>
      <c r="D289" s="1"/>
      <c r="E289" s="1" t="s">
        <v>5</v>
      </c>
      <c r="F289" s="1" t="s">
        <v>5</v>
      </c>
      <c r="G289" s="1" t="s">
        <v>5</v>
      </c>
      <c r="H289" s="1" t="s">
        <v>5</v>
      </c>
      <c r="I289" s="1"/>
      <c r="J289" s="1"/>
      <c r="K289" s="1" t="s">
        <v>5</v>
      </c>
      <c r="L289" s="1"/>
      <c r="M289" s="1"/>
      <c r="N289" s="1"/>
      <c r="O289" s="1"/>
      <c r="P289" s="1" t="s">
        <v>5</v>
      </c>
      <c r="Q289" s="1"/>
      <c r="R289" s="1"/>
      <c r="S289" s="1"/>
      <c r="T289" s="1"/>
      <c r="U289" s="1"/>
      <c r="V289" s="1"/>
      <c r="W289" s="1"/>
    </row>
    <row r="290" spans="1:23" x14ac:dyDescent="0.2">
      <c r="A290" s="9" t="s">
        <v>260</v>
      </c>
      <c r="B290" s="1" t="s">
        <v>269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9" t="s">
        <v>260</v>
      </c>
      <c r="B291" s="1" t="s">
        <v>270</v>
      </c>
      <c r="C291" s="1" t="s">
        <v>5</v>
      </c>
      <c r="D291" s="1"/>
      <c r="E291" s="1" t="s">
        <v>5</v>
      </c>
      <c r="F291" s="1" t="s">
        <v>5</v>
      </c>
      <c r="G291" s="1" t="s">
        <v>5</v>
      </c>
      <c r="H291" s="1" t="s">
        <v>5</v>
      </c>
      <c r="I291" s="1"/>
      <c r="J291" s="1" t="s">
        <v>5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">
      <c r="A292" s="9" t="s">
        <v>260</v>
      </c>
      <c r="B292" s="1" t="s">
        <v>271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">
      <c r="A293" s="9" t="s">
        <v>260</v>
      </c>
      <c r="B293" s="1" t="s">
        <v>272</v>
      </c>
      <c r="C293" s="1"/>
      <c r="D293" s="1"/>
      <c r="E293" s="1"/>
      <c r="F293" s="1" t="s">
        <v>5</v>
      </c>
      <c r="G293" s="1"/>
      <c r="H293" s="1" t="s">
        <v>5</v>
      </c>
      <c r="I293" s="1"/>
      <c r="J293" s="1" t="s">
        <v>5</v>
      </c>
      <c r="K293" s="1"/>
      <c r="L293" s="1"/>
      <c r="M293" s="1"/>
      <c r="N293" s="1"/>
      <c r="O293" s="1"/>
      <c r="P293" s="1" t="s">
        <v>5</v>
      </c>
      <c r="Q293" s="1"/>
      <c r="R293" s="1"/>
      <c r="S293" s="1"/>
      <c r="T293" s="1"/>
      <c r="U293" s="1"/>
      <c r="V293" s="1"/>
      <c r="W293" s="1"/>
    </row>
    <row r="294" spans="1:23" x14ac:dyDescent="0.2">
      <c r="A294" s="9" t="s">
        <v>260</v>
      </c>
      <c r="B294" s="1" t="s">
        <v>273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">
      <c r="A295" s="9" t="s">
        <v>260</v>
      </c>
      <c r="B295" s="1" t="s">
        <v>995</v>
      </c>
      <c r="C295" s="1"/>
      <c r="D295" s="1"/>
      <c r="E295" s="1"/>
      <c r="F295" s="1"/>
      <c r="G295" s="1" t="s">
        <v>5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">
      <c r="A296" s="9" t="s">
        <v>260</v>
      </c>
      <c r="B296" s="1" t="s">
        <v>274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">
      <c r="A297" s="9" t="s">
        <v>260</v>
      </c>
      <c r="B297" s="1" t="s">
        <v>275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">
      <c r="A298" s="9" t="s">
        <v>276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">
      <c r="A299" s="9" t="s">
        <v>276</v>
      </c>
      <c r="B299" s="1" t="s">
        <v>277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">
      <c r="A300" s="9" t="s">
        <v>278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">
      <c r="A301" s="9" t="s">
        <v>278</v>
      </c>
      <c r="B301" s="1" t="s">
        <v>279</v>
      </c>
      <c r="C301" s="1"/>
      <c r="D301" s="1"/>
      <c r="E301" s="1"/>
      <c r="F301" s="1"/>
      <c r="G301" s="1" t="s">
        <v>5</v>
      </c>
      <c r="H301" s="1"/>
      <c r="I301" s="1"/>
      <c r="J301" s="1"/>
      <c r="K301" s="1"/>
      <c r="L301" s="1"/>
      <c r="M301" s="1"/>
      <c r="N301" s="1"/>
      <c r="O301" s="1"/>
      <c r="P301" s="1" t="s">
        <v>5</v>
      </c>
      <c r="Q301" s="1"/>
      <c r="R301" s="1"/>
      <c r="S301" s="1"/>
      <c r="T301" s="1"/>
      <c r="U301" s="1"/>
      <c r="V301" s="1"/>
      <c r="W301" s="1"/>
    </row>
    <row r="302" spans="1:23" x14ac:dyDescent="0.2">
      <c r="A302" s="9" t="s">
        <v>278</v>
      </c>
      <c r="B302" s="1" t="s">
        <v>280</v>
      </c>
      <c r="C302" s="1"/>
      <c r="D302" s="1"/>
      <c r="E302" s="1"/>
      <c r="F302" s="1"/>
      <c r="G302" s="1" t="s">
        <v>5</v>
      </c>
      <c r="H302" s="1" t="s">
        <v>5</v>
      </c>
      <c r="I302" s="1"/>
      <c r="J302" s="1"/>
      <c r="K302" s="1" t="s">
        <v>5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">
      <c r="A303" s="9" t="s">
        <v>281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">
      <c r="A304" s="9" t="s">
        <v>281</v>
      </c>
      <c r="B304" s="1" t="s">
        <v>282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">
      <c r="A305" s="9" t="s">
        <v>283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">
      <c r="A306" s="9" t="s">
        <v>283</v>
      </c>
      <c r="B306" s="1" t="s">
        <v>284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">
      <c r="A307" s="9" t="s">
        <v>285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">
      <c r="A308" s="9" t="s">
        <v>285</v>
      </c>
      <c r="B308" s="1" t="s">
        <v>286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">
      <c r="A309" s="9" t="s">
        <v>285</v>
      </c>
      <c r="B309" s="1" t="s">
        <v>287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">
      <c r="A310" s="9" t="s">
        <v>288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">
      <c r="A311" s="9" t="s">
        <v>288</v>
      </c>
      <c r="B311" s="1" t="s">
        <v>289</v>
      </c>
      <c r="C311" s="1"/>
      <c r="D311" s="1"/>
      <c r="E311" s="1"/>
      <c r="F311" s="1" t="s">
        <v>5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 t="s">
        <v>5</v>
      </c>
      <c r="S311" s="1" t="s">
        <v>5</v>
      </c>
      <c r="T311" s="1"/>
      <c r="U311" s="1"/>
      <c r="V311" s="1"/>
      <c r="W311" s="1" t="s">
        <v>5</v>
      </c>
    </row>
    <row r="312" spans="1:23" x14ac:dyDescent="0.2">
      <c r="A312" s="9" t="s">
        <v>288</v>
      </c>
      <c r="B312" s="1" t="s">
        <v>290</v>
      </c>
      <c r="C312" s="1"/>
      <c r="D312" s="1"/>
      <c r="E312" s="1" t="s">
        <v>5</v>
      </c>
      <c r="F312" s="1"/>
      <c r="G312" s="1"/>
      <c r="H312" s="1" t="s">
        <v>5</v>
      </c>
      <c r="I312" s="1"/>
      <c r="J312" s="1"/>
      <c r="K312" s="1"/>
      <c r="L312" s="1"/>
      <c r="M312" s="1"/>
      <c r="N312" s="1"/>
      <c r="O312" s="1"/>
      <c r="P312" s="1" t="s">
        <v>5</v>
      </c>
      <c r="Q312" s="1"/>
      <c r="R312" s="1" t="s">
        <v>5</v>
      </c>
      <c r="S312" s="1" t="s">
        <v>5</v>
      </c>
      <c r="T312" s="1"/>
      <c r="U312" s="1"/>
      <c r="V312" s="1"/>
      <c r="W312" s="1" t="s">
        <v>5</v>
      </c>
    </row>
    <row r="313" spans="1:23" x14ac:dyDescent="0.2">
      <c r="A313" s="9" t="s">
        <v>291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">
      <c r="A314" s="9" t="s">
        <v>291</v>
      </c>
      <c r="B314" s="1" t="s">
        <v>292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">
      <c r="A315" s="9" t="s">
        <v>1016</v>
      </c>
      <c r="B315" s="1" t="s">
        <v>1017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 t="s">
        <v>5</v>
      </c>
      <c r="T315" s="1"/>
      <c r="U315" s="1"/>
      <c r="V315" s="1"/>
      <c r="W315" s="1"/>
    </row>
    <row r="316" spans="1:23" x14ac:dyDescent="0.2">
      <c r="A316" s="9" t="s">
        <v>293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">
      <c r="A317" s="9" t="s">
        <v>293</v>
      </c>
      <c r="B317" s="1" t="s">
        <v>294</v>
      </c>
      <c r="C317" s="1" t="s">
        <v>5</v>
      </c>
      <c r="D317" s="1"/>
      <c r="E317" s="1" t="s">
        <v>5</v>
      </c>
      <c r="F317" s="1"/>
      <c r="G317" s="1" t="s">
        <v>5</v>
      </c>
      <c r="H317" s="1" t="s">
        <v>5</v>
      </c>
      <c r="I317" s="1"/>
      <c r="J317" s="1" t="s">
        <v>5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 t="s">
        <v>5</v>
      </c>
    </row>
    <row r="318" spans="1:23" x14ac:dyDescent="0.2">
      <c r="A318" s="9" t="s">
        <v>293</v>
      </c>
      <c r="B318" s="1" t="s">
        <v>295</v>
      </c>
      <c r="C318" s="1"/>
      <c r="D318" s="1"/>
      <c r="E318" s="1"/>
      <c r="F318" s="1" t="s">
        <v>5</v>
      </c>
      <c r="G318" s="1"/>
      <c r="H318" s="1" t="s">
        <v>5</v>
      </c>
      <c r="I318" s="1"/>
      <c r="J318" s="1" t="s">
        <v>5</v>
      </c>
      <c r="K318" s="1"/>
      <c r="L318" s="1"/>
      <c r="M318" s="1"/>
      <c r="N318" s="1"/>
      <c r="O318" s="1" t="s">
        <v>5</v>
      </c>
      <c r="P318" s="1"/>
      <c r="Q318" s="1"/>
      <c r="R318" s="1"/>
      <c r="S318" s="1" t="s">
        <v>5</v>
      </c>
      <c r="T318" s="1"/>
      <c r="U318" s="1"/>
      <c r="V318" s="1"/>
      <c r="W318" s="1"/>
    </row>
    <row r="319" spans="1:23" x14ac:dyDescent="0.2">
      <c r="A319" s="9" t="s">
        <v>296</v>
      </c>
      <c r="B319" s="1"/>
      <c r="C319" s="1"/>
      <c r="D319" s="1"/>
      <c r="E319" s="1"/>
      <c r="F319" s="1" t="s">
        <v>5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">
      <c r="A320" s="9" t="s">
        <v>296</v>
      </c>
      <c r="B320" s="1" t="s">
        <v>297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">
      <c r="A321" s="9" t="s">
        <v>296</v>
      </c>
      <c r="B321" s="1" t="s">
        <v>298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">
      <c r="A322" s="9" t="s">
        <v>296</v>
      </c>
      <c r="B322" s="1" t="s">
        <v>299</v>
      </c>
      <c r="C322" s="1"/>
      <c r="D322" s="1"/>
      <c r="E322" s="1"/>
      <c r="F322" s="1" t="s">
        <v>5</v>
      </c>
      <c r="G322" s="1"/>
      <c r="H322" s="1"/>
      <c r="I322" s="1"/>
      <c r="J322" s="1"/>
      <c r="K322" s="1"/>
      <c r="L322" s="1"/>
      <c r="M322" s="1"/>
      <c r="N322" s="1"/>
      <c r="O322" s="1" t="s">
        <v>5</v>
      </c>
      <c r="P322" s="1"/>
      <c r="Q322" s="1"/>
      <c r="R322" s="1"/>
      <c r="S322" s="1"/>
      <c r="T322" s="1"/>
      <c r="U322" s="1"/>
      <c r="V322" s="1"/>
      <c r="W322" s="1"/>
    </row>
    <row r="323" spans="1:23" x14ac:dyDescent="0.2">
      <c r="A323" s="9" t="s">
        <v>296</v>
      </c>
      <c r="B323" s="1" t="s">
        <v>300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">
      <c r="A324" s="9" t="s">
        <v>296</v>
      </c>
      <c r="B324" s="1" t="s">
        <v>301</v>
      </c>
      <c r="C324" s="1" t="s">
        <v>5</v>
      </c>
      <c r="D324" s="1"/>
      <c r="E324" s="1"/>
      <c r="F324" s="1"/>
      <c r="G324" s="1"/>
      <c r="H324" s="1" t="s">
        <v>5</v>
      </c>
      <c r="I324" s="1"/>
      <c r="J324" s="1"/>
      <c r="K324" s="1"/>
      <c r="L324" s="1"/>
      <c r="M324" s="1"/>
      <c r="N324" s="1"/>
      <c r="O324" s="1"/>
      <c r="P324" s="1" t="s">
        <v>5</v>
      </c>
      <c r="Q324" s="1"/>
      <c r="R324" s="1"/>
      <c r="S324" s="1"/>
      <c r="T324" s="1"/>
      <c r="U324" s="1"/>
      <c r="V324" s="1"/>
      <c r="W324" s="1"/>
    </row>
    <row r="325" spans="1:23" x14ac:dyDescent="0.2">
      <c r="A325" s="9" t="s">
        <v>296</v>
      </c>
      <c r="B325" s="1" t="s">
        <v>302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">
      <c r="A326" s="9" t="s">
        <v>296</v>
      </c>
      <c r="B326" s="1" t="s">
        <v>303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 t="s">
        <v>5</v>
      </c>
      <c r="S326" s="1"/>
      <c r="T326" s="1"/>
      <c r="U326" s="1"/>
      <c r="V326" s="1"/>
      <c r="W326" s="1"/>
    </row>
    <row r="327" spans="1:23" x14ac:dyDescent="0.2">
      <c r="A327" s="9" t="s">
        <v>296</v>
      </c>
      <c r="B327" s="1" t="s">
        <v>304</v>
      </c>
      <c r="C327" s="1"/>
      <c r="D327" s="1"/>
      <c r="E327" s="1"/>
      <c r="F327" s="1"/>
      <c r="G327" s="1" t="s">
        <v>5</v>
      </c>
      <c r="H327" s="1"/>
      <c r="I327" s="1"/>
      <c r="J327" s="1" t="s">
        <v>5</v>
      </c>
      <c r="K327" s="1" t="s">
        <v>5</v>
      </c>
      <c r="L327" s="1"/>
      <c r="M327" s="1"/>
      <c r="N327" s="1"/>
      <c r="O327" s="1" t="s">
        <v>5</v>
      </c>
      <c r="P327" s="1"/>
      <c r="Q327" s="1"/>
      <c r="R327" s="1"/>
      <c r="S327" s="1" t="s">
        <v>5</v>
      </c>
      <c r="T327" s="1"/>
      <c r="U327" s="1"/>
      <c r="V327" s="1"/>
      <c r="W327" s="1"/>
    </row>
    <row r="328" spans="1:23" x14ac:dyDescent="0.2">
      <c r="A328" s="9" t="s">
        <v>296</v>
      </c>
      <c r="B328" s="1" t="s">
        <v>305</v>
      </c>
      <c r="C328" s="1"/>
      <c r="D328" s="1"/>
      <c r="E328" s="1"/>
      <c r="F328" s="1"/>
      <c r="G328" s="1"/>
      <c r="H328" s="1" t="s">
        <v>5</v>
      </c>
      <c r="I328" s="1"/>
      <c r="J328" s="1"/>
      <c r="K328" s="1"/>
      <c r="L328" s="1"/>
      <c r="M328" s="1"/>
      <c r="N328" s="1" t="s">
        <v>5</v>
      </c>
      <c r="O328" s="1"/>
      <c r="P328" s="1" t="s">
        <v>5</v>
      </c>
      <c r="Q328" s="1"/>
      <c r="R328" s="1"/>
      <c r="S328" s="1"/>
      <c r="T328" s="1"/>
      <c r="U328" s="1"/>
      <c r="V328" s="1"/>
      <c r="W328" s="1"/>
    </row>
    <row r="329" spans="1:23" x14ac:dyDescent="0.2">
      <c r="A329" s="9" t="s">
        <v>306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">
      <c r="A330" s="9" t="s">
        <v>306</v>
      </c>
      <c r="B330" s="1" t="s">
        <v>307</v>
      </c>
      <c r="C330" s="1" t="s">
        <v>5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 t="s">
        <v>5</v>
      </c>
      <c r="Q330" s="1"/>
      <c r="R330" s="1" t="s">
        <v>5</v>
      </c>
      <c r="S330" s="1"/>
      <c r="T330" s="1"/>
      <c r="U330" s="1"/>
      <c r="V330" s="1"/>
      <c r="W330" s="1"/>
    </row>
    <row r="331" spans="1:23" x14ac:dyDescent="0.2">
      <c r="A331" s="9" t="s">
        <v>308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9" t="s">
        <v>308</v>
      </c>
      <c r="B332" s="1" t="s">
        <v>309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 t="s">
        <v>5</v>
      </c>
      <c r="S332" s="1" t="s">
        <v>5</v>
      </c>
      <c r="T332" s="1"/>
      <c r="U332" s="1"/>
      <c r="V332" s="1"/>
      <c r="W332" s="1"/>
    </row>
    <row r="333" spans="1:23" x14ac:dyDescent="0.2">
      <c r="A333" s="9" t="s">
        <v>310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">
      <c r="A334" s="9" t="s">
        <v>310</v>
      </c>
      <c r="B334" s="1" t="s">
        <v>1007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 t="s">
        <v>5</v>
      </c>
      <c r="Q334" s="1"/>
      <c r="R334" s="1" t="s">
        <v>5</v>
      </c>
      <c r="S334" s="1"/>
      <c r="T334" s="1"/>
      <c r="U334" s="1"/>
      <c r="V334" s="1"/>
      <c r="W334" s="1"/>
    </row>
    <row r="335" spans="1:23" x14ac:dyDescent="0.2">
      <c r="A335" s="9" t="s">
        <v>310</v>
      </c>
      <c r="B335" s="1" t="s">
        <v>311</v>
      </c>
      <c r="C335" s="1"/>
      <c r="D335" s="1"/>
      <c r="E335" s="1"/>
      <c r="F335" s="1" t="s">
        <v>5</v>
      </c>
      <c r="G335" s="1" t="s">
        <v>5</v>
      </c>
      <c r="H335" s="1" t="s">
        <v>5</v>
      </c>
      <c r="I335" s="1"/>
      <c r="J335" s="1"/>
      <c r="K335" s="1"/>
      <c r="L335" s="1"/>
      <c r="M335" s="1"/>
      <c r="N335" s="1" t="s">
        <v>5</v>
      </c>
      <c r="O335" s="1" t="s">
        <v>5</v>
      </c>
      <c r="P335" s="1"/>
      <c r="Q335" s="1"/>
      <c r="R335" s="1"/>
      <c r="S335" s="1"/>
      <c r="T335" s="1"/>
      <c r="U335" s="1"/>
      <c r="V335" s="1"/>
      <c r="W335" s="1"/>
    </row>
    <row r="336" spans="1:23" x14ac:dyDescent="0.2">
      <c r="A336" s="9" t="s">
        <v>310</v>
      </c>
      <c r="B336" s="1" t="s">
        <v>584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">
      <c r="A337" s="9" t="s">
        <v>312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">
      <c r="A338" s="9" t="s">
        <v>312</v>
      </c>
      <c r="B338" s="1" t="s">
        <v>313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A339" s="9" t="s">
        <v>314</v>
      </c>
      <c r="B339" s="1"/>
      <c r="C339" s="1" t="s">
        <v>5</v>
      </c>
      <c r="D339" s="1"/>
      <c r="E339" s="1" t="s">
        <v>5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A340" s="9" t="s">
        <v>314</v>
      </c>
      <c r="B340" s="1" t="s">
        <v>315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">
      <c r="A341" s="9" t="s">
        <v>314</v>
      </c>
      <c r="B341" s="1" t="s">
        <v>449</v>
      </c>
      <c r="C341" s="1"/>
      <c r="D341" s="1"/>
      <c r="E341" s="1"/>
      <c r="F341" s="1"/>
      <c r="G341" s="1"/>
      <c r="H341" s="1" t="s">
        <v>5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">
      <c r="A342" s="9" t="s">
        <v>314</v>
      </c>
      <c r="B342" s="1" t="s">
        <v>316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">
      <c r="A343" s="9" t="s">
        <v>314</v>
      </c>
      <c r="B343" s="1" t="s">
        <v>317</v>
      </c>
      <c r="C343" s="1" t="s">
        <v>5</v>
      </c>
      <c r="D343" s="1"/>
      <c r="E343" s="1"/>
      <c r="F343" s="1" t="s">
        <v>5</v>
      </c>
      <c r="G343" s="1"/>
      <c r="H343" s="1" t="s">
        <v>5</v>
      </c>
      <c r="I343" s="1"/>
      <c r="J343" s="1" t="s">
        <v>5</v>
      </c>
      <c r="K343" s="1"/>
      <c r="L343" s="1"/>
      <c r="M343" s="1"/>
      <c r="N343" s="1" t="s">
        <v>5</v>
      </c>
      <c r="O343" s="1"/>
      <c r="P343" s="1" t="s">
        <v>5</v>
      </c>
      <c r="Q343" s="1"/>
      <c r="R343" s="1"/>
      <c r="S343" s="1" t="s">
        <v>5</v>
      </c>
      <c r="T343" s="1"/>
      <c r="U343" s="1"/>
      <c r="V343" s="1"/>
      <c r="W343" s="1"/>
    </row>
    <row r="344" spans="1:23" x14ac:dyDescent="0.2">
      <c r="A344" s="9" t="s">
        <v>314</v>
      </c>
      <c r="B344" s="1" t="s">
        <v>318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">
      <c r="A345" s="9" t="s">
        <v>314</v>
      </c>
      <c r="B345" s="1" t="s">
        <v>902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">
      <c r="A346" s="9" t="s">
        <v>314</v>
      </c>
      <c r="B346" s="1" t="s">
        <v>319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">
      <c r="A347" s="9" t="s">
        <v>314</v>
      </c>
      <c r="B347" s="1" t="s">
        <v>903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">
      <c r="A348" s="9" t="s">
        <v>314</v>
      </c>
      <c r="B348" s="1" t="s">
        <v>320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">
      <c r="A349" s="9" t="s">
        <v>314</v>
      </c>
      <c r="B349" s="1" t="s">
        <v>321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">
      <c r="A350" s="9" t="s">
        <v>314</v>
      </c>
      <c r="B350" s="1" t="s">
        <v>322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">
      <c r="A351" s="9" t="s">
        <v>314</v>
      </c>
      <c r="B351" s="1" t="s">
        <v>323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A352" s="9" t="s">
        <v>324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 t="s">
        <v>5</v>
      </c>
      <c r="T352" s="1"/>
      <c r="U352" s="1"/>
      <c r="V352" s="1"/>
      <c r="W352" s="1"/>
    </row>
    <row r="353" spans="1:23" x14ac:dyDescent="0.2">
      <c r="A353" s="9" t="s">
        <v>324</v>
      </c>
      <c r="B353" s="1" t="s">
        <v>325</v>
      </c>
      <c r="C353" s="1" t="s">
        <v>5</v>
      </c>
      <c r="D353" s="1"/>
      <c r="E353" s="1"/>
      <c r="F353" s="1"/>
      <c r="G353" s="1"/>
      <c r="H353" s="1" t="s">
        <v>5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">
      <c r="A354" s="9" t="s">
        <v>324</v>
      </c>
      <c r="B354" s="1" t="s">
        <v>326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">
      <c r="A355" s="9" t="s">
        <v>324</v>
      </c>
      <c r="B355" s="1" t="s">
        <v>327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">
      <c r="A356" s="9" t="s">
        <v>324</v>
      </c>
      <c r="B356" s="1" t="s">
        <v>328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">
      <c r="A357" s="9" t="s">
        <v>904</v>
      </c>
      <c r="B357" s="1" t="s">
        <v>470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">
      <c r="A358" s="9" t="s">
        <v>329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">
      <c r="A359" s="9" t="s">
        <v>329</v>
      </c>
      <c r="B359" s="1" t="s">
        <v>330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">
      <c r="A360" s="9" t="s">
        <v>331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">
      <c r="A361" s="9" t="s">
        <v>331</v>
      </c>
      <c r="B361" s="1" t="s">
        <v>332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">
      <c r="A362" s="9" t="s">
        <v>331</v>
      </c>
      <c r="B362" s="1" t="s">
        <v>333</v>
      </c>
      <c r="C362" s="1"/>
      <c r="D362" s="1"/>
      <c r="E362" s="1"/>
      <c r="F362" s="1" t="s">
        <v>5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">
      <c r="A363" s="9" t="s">
        <v>334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">
      <c r="A364" s="9" t="s">
        <v>334</v>
      </c>
      <c r="B364" s="1" t="s">
        <v>335</v>
      </c>
      <c r="C364" s="1"/>
      <c r="D364" s="1"/>
      <c r="E364" s="1"/>
      <c r="F364" s="1" t="s">
        <v>5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">
      <c r="A365" s="9" t="s">
        <v>336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">
      <c r="A366" s="9" t="s">
        <v>336</v>
      </c>
      <c r="B366" s="1" t="s">
        <v>337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">
      <c r="A367" s="9" t="s">
        <v>338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">
      <c r="A368" s="9" t="s">
        <v>338</v>
      </c>
      <c r="B368" s="1" t="s">
        <v>339</v>
      </c>
      <c r="C368" s="1"/>
      <c r="D368" s="1"/>
      <c r="E368" s="1"/>
      <c r="F368" s="1"/>
      <c r="G368" s="1" t="s">
        <v>5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">
      <c r="A369" s="9" t="s">
        <v>340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">
      <c r="A370" s="9" t="s">
        <v>340</v>
      </c>
      <c r="B370" s="1" t="s">
        <v>341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">
      <c r="A371" s="9" t="s">
        <v>342</v>
      </c>
      <c r="B371" s="1"/>
      <c r="C371" s="1"/>
      <c r="D371" s="1"/>
      <c r="E371" s="1" t="s">
        <v>5</v>
      </c>
      <c r="F371" s="1" t="s">
        <v>5</v>
      </c>
      <c r="G371" s="1"/>
      <c r="H371" s="1" t="s">
        <v>5</v>
      </c>
      <c r="I371" s="1"/>
      <c r="J371" s="1" t="s">
        <v>5</v>
      </c>
      <c r="K371" s="1"/>
      <c r="L371" s="1"/>
      <c r="M371" s="1"/>
      <c r="N371" s="1"/>
      <c r="O371" s="1"/>
      <c r="P371" s="1"/>
      <c r="Q371" s="1"/>
      <c r="R371" s="1" t="s">
        <v>5</v>
      </c>
      <c r="S371" s="1"/>
      <c r="T371" s="1"/>
      <c r="U371" s="1"/>
      <c r="V371" s="1"/>
      <c r="W371" s="1" t="s">
        <v>5</v>
      </c>
    </row>
    <row r="372" spans="1:23" x14ac:dyDescent="0.2">
      <c r="A372" s="9" t="s">
        <v>342</v>
      </c>
      <c r="B372" s="1" t="s">
        <v>343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">
      <c r="A373" s="9" t="s">
        <v>342</v>
      </c>
      <c r="B373" s="1" t="s">
        <v>344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">
      <c r="A374" s="9" t="s">
        <v>342</v>
      </c>
      <c r="B374" s="1" t="s">
        <v>345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">
      <c r="A375" s="9" t="s">
        <v>342</v>
      </c>
      <c r="B375" s="1" t="s">
        <v>255</v>
      </c>
      <c r="C375" s="1"/>
      <c r="D375" s="1"/>
      <c r="E375" s="1" t="s">
        <v>5</v>
      </c>
      <c r="F375" s="1"/>
      <c r="G375" s="1" t="s">
        <v>5</v>
      </c>
      <c r="H375" s="1" t="s">
        <v>5</v>
      </c>
      <c r="I375" s="1"/>
      <c r="J375" s="1"/>
      <c r="K375" s="1"/>
      <c r="L375" s="1"/>
      <c r="M375" s="1"/>
      <c r="N375" s="1"/>
      <c r="O375" s="1"/>
      <c r="P375" s="1" t="s">
        <v>5</v>
      </c>
      <c r="Q375" s="1"/>
      <c r="R375" s="1" t="s">
        <v>5</v>
      </c>
      <c r="S375" s="1"/>
      <c r="T375" s="1"/>
      <c r="U375" s="1"/>
      <c r="V375" s="1"/>
      <c r="W375" s="1"/>
    </row>
    <row r="376" spans="1:23" x14ac:dyDescent="0.2">
      <c r="A376" s="9" t="s">
        <v>342</v>
      </c>
      <c r="B376" s="1" t="s">
        <v>346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">
      <c r="A377" s="9" t="s">
        <v>342</v>
      </c>
      <c r="B377" s="1" t="s">
        <v>347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 t="s">
        <v>5</v>
      </c>
      <c r="Q377" s="1"/>
      <c r="R377" s="1"/>
      <c r="S377" s="1"/>
      <c r="T377" s="1"/>
      <c r="U377" s="1"/>
      <c r="V377" s="1"/>
      <c r="W377" s="1"/>
    </row>
    <row r="378" spans="1:23" x14ac:dyDescent="0.2">
      <c r="A378" s="9" t="s">
        <v>342</v>
      </c>
      <c r="B378" s="1" t="s">
        <v>348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">
      <c r="A379" s="9" t="s">
        <v>342</v>
      </c>
      <c r="B379" s="1" t="s">
        <v>349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">
      <c r="A380" s="9" t="s">
        <v>342</v>
      </c>
      <c r="B380" s="1" t="s">
        <v>350</v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">
      <c r="A381" s="9" t="s">
        <v>342</v>
      </c>
      <c r="B381" s="1" t="s">
        <v>351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">
      <c r="A382" s="9" t="s">
        <v>342</v>
      </c>
      <c r="B382" s="1" t="s">
        <v>352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 t="s">
        <v>5</v>
      </c>
      <c r="Q382" s="1"/>
      <c r="R382" s="1"/>
      <c r="S382" s="1"/>
      <c r="T382" s="1"/>
      <c r="U382" s="1"/>
      <c r="V382" s="1"/>
      <c r="W382" s="1"/>
    </row>
    <row r="383" spans="1:23" x14ac:dyDescent="0.2">
      <c r="A383" s="9" t="s">
        <v>342</v>
      </c>
      <c r="B383" s="1" t="s">
        <v>108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">
      <c r="A384" s="9" t="s">
        <v>342</v>
      </c>
      <c r="B384" s="1" t="s">
        <v>353</v>
      </c>
      <c r="C384" s="1"/>
      <c r="D384" s="1"/>
      <c r="E384" s="1" t="s">
        <v>5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">
      <c r="A385" s="9" t="s">
        <v>342</v>
      </c>
      <c r="B385" s="1" t="s">
        <v>354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 t="s">
        <v>5</v>
      </c>
      <c r="T385" s="1"/>
      <c r="U385" s="1"/>
      <c r="V385" s="1"/>
      <c r="W385" s="1"/>
    </row>
    <row r="386" spans="1:23" x14ac:dyDescent="0.2">
      <c r="A386" s="9" t="s">
        <v>342</v>
      </c>
      <c r="B386" s="1" t="s">
        <v>355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">
      <c r="A387" s="9" t="s">
        <v>342</v>
      </c>
      <c r="B387" s="1" t="s">
        <v>356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">
      <c r="A388" s="9" t="s">
        <v>342</v>
      </c>
      <c r="B388" s="1" t="s">
        <v>357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">
      <c r="A389" s="9" t="s">
        <v>342</v>
      </c>
      <c r="B389" s="1" t="s">
        <v>358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">
      <c r="A390" s="9" t="s">
        <v>342</v>
      </c>
      <c r="B390" s="1" t="s">
        <v>359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">
      <c r="A391" s="9" t="s">
        <v>342</v>
      </c>
      <c r="B391" s="1" t="s">
        <v>17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">
      <c r="A392" s="9" t="s">
        <v>342</v>
      </c>
      <c r="B392" s="1" t="s">
        <v>360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">
      <c r="A393" s="9" t="s">
        <v>342</v>
      </c>
      <c r="B393" s="1" t="s">
        <v>361</v>
      </c>
      <c r="C393" s="1"/>
      <c r="D393" s="1"/>
      <c r="E393" s="1"/>
      <c r="F393" s="1"/>
      <c r="G393" s="1"/>
      <c r="H393" s="1"/>
      <c r="I393" s="1"/>
      <c r="J393" s="1" t="s">
        <v>5</v>
      </c>
      <c r="K393" s="1"/>
      <c r="L393" s="1"/>
      <c r="M393" s="1"/>
      <c r="N393" s="1"/>
      <c r="O393" s="1"/>
      <c r="P393" s="1"/>
      <c r="Q393" s="1"/>
      <c r="R393" s="1"/>
      <c r="S393" s="1" t="s">
        <v>5</v>
      </c>
      <c r="T393" s="1"/>
      <c r="U393" s="1"/>
      <c r="V393" s="1"/>
      <c r="W393" s="1"/>
    </row>
    <row r="394" spans="1:23" x14ac:dyDescent="0.2">
      <c r="A394" s="9" t="s">
        <v>342</v>
      </c>
      <c r="B394" s="1" t="s">
        <v>362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">
      <c r="A395" s="9" t="s">
        <v>342</v>
      </c>
      <c r="B395" s="1" t="s">
        <v>363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">
      <c r="A396" s="9" t="s">
        <v>342</v>
      </c>
      <c r="B396" s="1" t="s">
        <v>364</v>
      </c>
      <c r="C396" s="1"/>
      <c r="D396" s="1"/>
      <c r="E396" s="1"/>
      <c r="F396" s="1"/>
      <c r="G396" s="1"/>
      <c r="H396" s="1"/>
      <c r="I396" s="1"/>
      <c r="J396" s="1" t="s">
        <v>5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">
      <c r="A397" s="9" t="s">
        <v>365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">
      <c r="A398" s="9" t="s">
        <v>365</v>
      </c>
      <c r="B398" s="1" t="s">
        <v>366</v>
      </c>
      <c r="C398" s="1" t="s">
        <v>5</v>
      </c>
      <c r="D398" s="1"/>
      <c r="E398" s="1"/>
      <c r="F398" s="1" t="s">
        <v>5</v>
      </c>
      <c r="G398" s="1"/>
      <c r="H398" s="1"/>
      <c r="I398" s="1"/>
      <c r="J398" s="1"/>
      <c r="K398" s="1"/>
      <c r="L398" s="1"/>
      <c r="M398" s="1"/>
      <c r="N398" s="1"/>
      <c r="O398" s="1" t="s">
        <v>5</v>
      </c>
      <c r="P398" s="1" t="s">
        <v>5</v>
      </c>
      <c r="Q398" s="1"/>
      <c r="R398" s="1"/>
      <c r="S398" s="1"/>
      <c r="T398" s="1"/>
      <c r="U398" s="1"/>
      <c r="V398" s="1"/>
      <c r="W398" s="1" t="s">
        <v>5</v>
      </c>
    </row>
    <row r="399" spans="1:23" x14ac:dyDescent="0.2">
      <c r="A399" s="9" t="s">
        <v>905</v>
      </c>
      <c r="B399" s="1" t="s">
        <v>906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">
      <c r="A400" s="9" t="s">
        <v>367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">
      <c r="A401" s="9" t="s">
        <v>367</v>
      </c>
      <c r="B401" s="1" t="s">
        <v>368</v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">
      <c r="A402" s="9" t="s">
        <v>367</v>
      </c>
      <c r="B402" s="1" t="s">
        <v>369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">
      <c r="A403" s="9" t="s">
        <v>367</v>
      </c>
      <c r="B403" s="1" t="s">
        <v>370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">
      <c r="A404" s="9" t="s">
        <v>367</v>
      </c>
      <c r="B404" s="1" t="s">
        <v>371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">
      <c r="A405" s="9" t="s">
        <v>367</v>
      </c>
      <c r="B405" s="1" t="s">
        <v>372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">
      <c r="A406" s="9" t="s">
        <v>373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">
      <c r="A407" s="9" t="s">
        <v>373</v>
      </c>
      <c r="B407" s="1" t="s">
        <v>374</v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 t="s">
        <v>5</v>
      </c>
      <c r="S407" s="1"/>
      <c r="T407" s="1"/>
      <c r="U407" s="1"/>
      <c r="V407" s="1"/>
      <c r="W407" s="1"/>
    </row>
    <row r="408" spans="1:23" x14ac:dyDescent="0.2">
      <c r="A408" s="9" t="s">
        <v>375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 t="s">
        <v>5</v>
      </c>
      <c r="S408" s="1"/>
      <c r="T408" s="1"/>
      <c r="U408" s="1"/>
      <c r="V408" s="1"/>
      <c r="W408" s="1"/>
    </row>
    <row r="409" spans="1:23" x14ac:dyDescent="0.2">
      <c r="A409" s="9" t="s">
        <v>375</v>
      </c>
      <c r="B409" s="1" t="s">
        <v>376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">
      <c r="A410" s="9" t="s">
        <v>375</v>
      </c>
      <c r="B410" s="1" t="s">
        <v>377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">
      <c r="A411" s="9" t="s">
        <v>375</v>
      </c>
      <c r="B411" s="1" t="s">
        <v>378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 t="s">
        <v>5</v>
      </c>
      <c r="P411" s="1"/>
      <c r="Q411" s="1"/>
      <c r="R411" s="1"/>
      <c r="S411" s="1"/>
      <c r="T411" s="1"/>
      <c r="U411" s="1"/>
      <c r="V411" s="1"/>
      <c r="W411" s="1"/>
    </row>
    <row r="412" spans="1:23" x14ac:dyDescent="0.2">
      <c r="A412" s="9" t="s">
        <v>375</v>
      </c>
      <c r="B412" s="1" t="s">
        <v>379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">
      <c r="A413" s="9" t="s">
        <v>375</v>
      </c>
      <c r="B413" s="1" t="s">
        <v>380</v>
      </c>
      <c r="C413" s="1"/>
      <c r="D413" s="1"/>
      <c r="E413" s="1"/>
      <c r="F413" s="1" t="s">
        <v>5</v>
      </c>
      <c r="G413" s="1"/>
      <c r="H413" s="1"/>
      <c r="I413" s="1"/>
      <c r="J413" s="1"/>
      <c r="K413" s="1"/>
      <c r="L413" s="1"/>
      <c r="M413" s="1"/>
      <c r="N413" s="1"/>
      <c r="O413" s="1" t="s">
        <v>5</v>
      </c>
      <c r="P413" s="1"/>
      <c r="Q413" s="1"/>
      <c r="R413" s="1"/>
      <c r="S413" s="1" t="s">
        <v>5</v>
      </c>
      <c r="T413" s="1"/>
      <c r="U413" s="1"/>
      <c r="V413" s="1"/>
      <c r="W413" s="1"/>
    </row>
    <row r="414" spans="1:23" x14ac:dyDescent="0.2">
      <c r="A414" s="9" t="s">
        <v>375</v>
      </c>
      <c r="B414" s="1" t="s">
        <v>381</v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">
      <c r="A415" s="9" t="s">
        <v>375</v>
      </c>
      <c r="B415" s="1" t="s">
        <v>382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">
      <c r="A416" s="9" t="s">
        <v>375</v>
      </c>
      <c r="B416" s="1" t="s">
        <v>383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">
      <c r="A417" s="9" t="s">
        <v>375</v>
      </c>
      <c r="B417" s="1" t="s">
        <v>384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">
      <c r="A418" s="9" t="s">
        <v>375</v>
      </c>
      <c r="B418" s="1" t="s">
        <v>385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">
      <c r="A419" s="9" t="s">
        <v>375</v>
      </c>
      <c r="B419" s="1" t="s">
        <v>386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">
      <c r="A420" s="9" t="s">
        <v>375</v>
      </c>
      <c r="B420" s="1" t="s">
        <v>387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">
      <c r="A421" s="9" t="s">
        <v>375</v>
      </c>
      <c r="B421" s="1" t="s">
        <v>388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 t="s">
        <v>5</v>
      </c>
      <c r="Q421" s="1"/>
      <c r="R421" s="1" t="s">
        <v>5</v>
      </c>
      <c r="S421" s="1"/>
      <c r="T421" s="1"/>
      <c r="U421" s="1"/>
      <c r="V421" s="1"/>
      <c r="W421" s="1"/>
    </row>
    <row r="422" spans="1:23" x14ac:dyDescent="0.2">
      <c r="A422" s="9" t="s">
        <v>375</v>
      </c>
      <c r="B422" s="1" t="s">
        <v>389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">
      <c r="A423" s="9" t="s">
        <v>375</v>
      </c>
      <c r="B423" s="1" t="s">
        <v>1018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 t="s">
        <v>5</v>
      </c>
      <c r="T423" s="1"/>
      <c r="U423" s="1"/>
      <c r="V423" s="1"/>
      <c r="W423" s="1"/>
    </row>
    <row r="424" spans="1:23" x14ac:dyDescent="0.2">
      <c r="A424" s="9" t="s">
        <v>375</v>
      </c>
      <c r="B424" s="1" t="s">
        <v>390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 t="s">
        <v>5</v>
      </c>
      <c r="P424" s="1"/>
      <c r="Q424" s="1"/>
      <c r="R424" s="1"/>
      <c r="S424" s="1"/>
      <c r="T424" s="1"/>
      <c r="U424" s="1"/>
      <c r="V424" s="1"/>
      <c r="W424" s="1"/>
    </row>
    <row r="425" spans="1:23" x14ac:dyDescent="0.2">
      <c r="A425" s="9" t="s">
        <v>375</v>
      </c>
      <c r="B425" s="1" t="s">
        <v>391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">
      <c r="A426" s="9" t="s">
        <v>375</v>
      </c>
      <c r="B426" s="1" t="s">
        <v>392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 t="s">
        <v>5</v>
      </c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">
      <c r="A427" s="9" t="s">
        <v>375</v>
      </c>
      <c r="B427" s="1" t="s">
        <v>393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">
      <c r="A428" s="9" t="s">
        <v>375</v>
      </c>
      <c r="B428" s="1" t="s">
        <v>394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">
      <c r="A429" s="9" t="s">
        <v>375</v>
      </c>
      <c r="B429" s="1" t="s">
        <v>395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 t="s">
        <v>5</v>
      </c>
      <c r="S429" s="1" t="s">
        <v>5</v>
      </c>
      <c r="T429" s="1"/>
      <c r="U429" s="1"/>
      <c r="V429" s="1"/>
      <c r="W429" s="1"/>
    </row>
    <row r="430" spans="1:23" x14ac:dyDescent="0.2">
      <c r="A430" s="9" t="s">
        <v>375</v>
      </c>
      <c r="B430" s="1" t="s">
        <v>396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">
      <c r="A431" s="9" t="s">
        <v>397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">
      <c r="A432" s="9" t="s">
        <v>397</v>
      </c>
      <c r="B432" s="1" t="s">
        <v>398</v>
      </c>
      <c r="C432" s="1" t="s">
        <v>5</v>
      </c>
      <c r="D432" s="1"/>
      <c r="E432" s="1"/>
      <c r="F432" s="1"/>
      <c r="G432" s="1"/>
      <c r="H432" s="1" t="s">
        <v>5</v>
      </c>
      <c r="I432" s="1"/>
      <c r="J432" s="1"/>
      <c r="K432" s="1" t="s">
        <v>5</v>
      </c>
      <c r="L432" s="1"/>
      <c r="M432" s="1"/>
      <c r="N432" s="1"/>
      <c r="O432" s="1" t="s">
        <v>5</v>
      </c>
      <c r="P432" s="1" t="s">
        <v>5</v>
      </c>
      <c r="Q432" s="1"/>
      <c r="R432" s="1" t="s">
        <v>5</v>
      </c>
      <c r="S432" s="1"/>
      <c r="T432" s="1"/>
      <c r="U432" s="1"/>
      <c r="V432" s="1"/>
      <c r="W432" s="1" t="s">
        <v>5</v>
      </c>
    </row>
    <row r="433" spans="1:23" x14ac:dyDescent="0.2">
      <c r="A433" s="9" t="s">
        <v>397</v>
      </c>
      <c r="B433" s="1" t="s">
        <v>399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">
      <c r="A434" s="9" t="s">
        <v>397</v>
      </c>
      <c r="B434" s="1" t="s">
        <v>400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">
      <c r="A435" s="9" t="s">
        <v>397</v>
      </c>
      <c r="B435" s="1" t="s">
        <v>401</v>
      </c>
      <c r="C435" s="1"/>
      <c r="D435" s="1"/>
      <c r="E435" s="1" t="s">
        <v>5</v>
      </c>
      <c r="F435" s="1"/>
      <c r="G435" s="1"/>
      <c r="H435" s="1" t="s">
        <v>5</v>
      </c>
      <c r="I435" s="1"/>
      <c r="J435" s="1"/>
      <c r="K435" s="1"/>
      <c r="L435" s="1"/>
      <c r="M435" s="1"/>
      <c r="N435" s="1"/>
      <c r="O435" s="1"/>
      <c r="P435" s="1" t="s">
        <v>5</v>
      </c>
      <c r="Q435" s="1"/>
      <c r="R435" s="1"/>
      <c r="S435" s="1"/>
      <c r="T435" s="1"/>
      <c r="U435" s="1"/>
      <c r="V435" s="1"/>
      <c r="W435" s="1"/>
    </row>
    <row r="436" spans="1:23" x14ac:dyDescent="0.2">
      <c r="A436" s="9" t="s">
        <v>397</v>
      </c>
      <c r="B436" s="1" t="s">
        <v>402</v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">
      <c r="A437" s="9" t="s">
        <v>403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">
      <c r="A438" s="9" t="s">
        <v>403</v>
      </c>
      <c r="B438" s="1" t="s">
        <v>404</v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">
      <c r="A439" s="9" t="s">
        <v>405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">
      <c r="A440" s="9" t="s">
        <v>405</v>
      </c>
      <c r="B440" s="1" t="s">
        <v>406</v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">
      <c r="A441" s="9" t="s">
        <v>407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">
      <c r="A442" s="9" t="s">
        <v>407</v>
      </c>
      <c r="B442" s="1" t="s">
        <v>408</v>
      </c>
      <c r="C442" s="1" t="s">
        <v>5</v>
      </c>
      <c r="D442" s="1"/>
      <c r="E442" s="1"/>
      <c r="F442" s="1"/>
      <c r="G442" s="1" t="s">
        <v>5</v>
      </c>
      <c r="H442" s="1"/>
      <c r="I442" s="1"/>
      <c r="J442" s="1"/>
      <c r="K442" s="1" t="s">
        <v>5</v>
      </c>
      <c r="L442" s="1"/>
      <c r="M442" s="1"/>
      <c r="N442" s="1"/>
      <c r="O442" s="1"/>
      <c r="P442" s="1" t="s">
        <v>5</v>
      </c>
      <c r="Q442" s="1"/>
      <c r="R442" s="1"/>
      <c r="S442" s="1"/>
      <c r="T442" s="1"/>
      <c r="U442" s="1"/>
      <c r="V442" s="1"/>
      <c r="W442" s="1"/>
    </row>
    <row r="443" spans="1:23" x14ac:dyDescent="0.2">
      <c r="A443" s="9" t="s">
        <v>407</v>
      </c>
      <c r="B443" s="1" t="s">
        <v>409</v>
      </c>
      <c r="C443" s="1"/>
      <c r="D443" s="1"/>
      <c r="E443" s="1" t="s">
        <v>5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 t="s">
        <v>5</v>
      </c>
      <c r="Q443" s="1"/>
      <c r="R443" s="1"/>
      <c r="S443" s="1"/>
      <c r="T443" s="1"/>
      <c r="U443" s="1"/>
      <c r="V443" s="1"/>
      <c r="W443" s="1"/>
    </row>
    <row r="444" spans="1:23" x14ac:dyDescent="0.2">
      <c r="A444" s="9" t="s">
        <v>407</v>
      </c>
      <c r="B444" s="1" t="s">
        <v>410</v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">
      <c r="A445" s="9" t="s">
        <v>411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">
      <c r="A446" s="9" t="s">
        <v>411</v>
      </c>
      <c r="B446" s="1" t="s">
        <v>412</v>
      </c>
      <c r="C446" s="1" t="s">
        <v>5</v>
      </c>
      <c r="D446" s="1"/>
      <c r="E446" s="1" t="s">
        <v>5</v>
      </c>
      <c r="F446" s="1" t="s">
        <v>5</v>
      </c>
      <c r="G446" s="1" t="s">
        <v>5</v>
      </c>
      <c r="H446" s="1" t="s">
        <v>5</v>
      </c>
      <c r="I446" s="1"/>
      <c r="J446" s="1" t="s">
        <v>5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">
      <c r="A447" s="9" t="s">
        <v>411</v>
      </c>
      <c r="B447" s="1" t="s">
        <v>413</v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">
      <c r="A448" s="9" t="s">
        <v>411</v>
      </c>
      <c r="B448" s="1" t="s">
        <v>414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2:16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2:16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2:16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2:16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2:16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spans="2:16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spans="2:16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spans="2:16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2:16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 spans="2:16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 spans="2:16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spans="2:16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 spans="2:16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 spans="2:16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spans="2:16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 spans="2:16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 spans="2:16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 spans="2:16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 spans="2:16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 spans="2:16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spans="2:16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 spans="2:16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 spans="2:16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 spans="2:16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 spans="2:16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 spans="2:16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2:16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 spans="2:16" x14ac:dyDescent="0.2">
      <c r="K693" s="5"/>
      <c r="L693" s="5"/>
      <c r="M693" s="5"/>
      <c r="N693" s="5"/>
      <c r="O693" s="5"/>
      <c r="P693" s="5"/>
    </row>
    <row r="694" spans="2:16" x14ac:dyDescent="0.2">
      <c r="K694" s="5"/>
      <c r="L694" s="5"/>
      <c r="M694" s="5"/>
      <c r="N694" s="5"/>
      <c r="O694" s="5"/>
      <c r="P694" s="5"/>
    </row>
    <row r="695" spans="2:16" x14ac:dyDescent="0.2">
      <c r="K695" s="5"/>
      <c r="L695" s="5"/>
      <c r="M695" s="5"/>
      <c r="N695" s="5"/>
      <c r="O695" s="5"/>
      <c r="P695" s="5"/>
    </row>
    <row r="696" spans="2:16" x14ac:dyDescent="0.2">
      <c r="K696" s="5"/>
      <c r="L696" s="5"/>
      <c r="M696" s="5"/>
      <c r="N696" s="5"/>
      <c r="O696" s="5"/>
      <c r="P696" s="5"/>
    </row>
    <row r="697" spans="2:16" x14ac:dyDescent="0.2">
      <c r="K697" s="5"/>
      <c r="L697" s="5"/>
      <c r="M697" s="5"/>
      <c r="N697" s="5"/>
      <c r="O697" s="5"/>
      <c r="P697" s="5"/>
    </row>
    <row r="698" spans="2:16" x14ac:dyDescent="0.2">
      <c r="K698" s="5"/>
      <c r="L698" s="5"/>
      <c r="M698" s="5"/>
      <c r="N698" s="5"/>
      <c r="O698" s="5"/>
      <c r="P698" s="5"/>
    </row>
    <row r="699" spans="2:16" x14ac:dyDescent="0.2">
      <c r="K699" s="5"/>
      <c r="L699" s="5"/>
      <c r="M699" s="5"/>
      <c r="N699" s="5"/>
      <c r="O699" s="5"/>
      <c r="P699" s="5"/>
    </row>
    <row r="700" spans="2:16" x14ac:dyDescent="0.2">
      <c r="K700" s="5"/>
      <c r="L700" s="5"/>
      <c r="M700" s="5"/>
      <c r="N700" s="5"/>
      <c r="O700" s="5"/>
      <c r="P700" s="5"/>
    </row>
    <row r="701" spans="2:16" x14ac:dyDescent="0.2">
      <c r="K701" s="5"/>
      <c r="L701" s="5"/>
      <c r="M701" s="5"/>
      <c r="N701" s="5"/>
      <c r="O701" s="5"/>
      <c r="P701" s="5"/>
    </row>
    <row r="702" spans="2:16" x14ac:dyDescent="0.2">
      <c r="K702" s="5"/>
      <c r="L702" s="5"/>
      <c r="M702" s="5"/>
      <c r="N702" s="5"/>
      <c r="O702" s="5"/>
      <c r="P702" s="5"/>
    </row>
    <row r="703" spans="2:16" x14ac:dyDescent="0.2">
      <c r="K703" s="5"/>
      <c r="L703" s="5"/>
      <c r="M703" s="5"/>
      <c r="N703" s="5"/>
      <c r="O703" s="5"/>
      <c r="P703" s="5"/>
    </row>
    <row r="704" spans="2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  <row r="1066" spans="11:16" x14ac:dyDescent="0.2">
      <c r="K1066" s="5"/>
      <c r="L1066" s="5"/>
      <c r="M1066" s="5"/>
      <c r="N1066" s="5"/>
      <c r="O1066" s="5"/>
      <c r="P1066" s="5"/>
    </row>
    <row r="1067" spans="11:16" x14ac:dyDescent="0.2">
      <c r="K1067" s="5"/>
      <c r="L1067" s="5"/>
      <c r="M1067" s="5"/>
      <c r="N1067" s="5"/>
      <c r="O1067" s="5"/>
      <c r="P1067" s="5"/>
    </row>
    <row r="1068" spans="11:16" x14ac:dyDescent="0.2">
      <c r="K1068" s="5"/>
      <c r="L1068" s="5"/>
      <c r="M1068" s="5"/>
      <c r="N1068" s="5"/>
      <c r="O1068" s="5"/>
      <c r="P1068" s="5"/>
    </row>
    <row r="1069" spans="11:16" x14ac:dyDescent="0.2">
      <c r="K1069" s="5"/>
      <c r="L1069" s="5"/>
      <c r="M1069" s="5"/>
      <c r="N1069" s="5"/>
      <c r="O1069" s="5"/>
      <c r="P1069" s="5"/>
    </row>
    <row r="1070" spans="11:16" x14ac:dyDescent="0.2">
      <c r="K1070" s="5"/>
      <c r="L1070" s="5"/>
      <c r="M1070" s="5"/>
      <c r="N1070" s="5"/>
      <c r="O1070" s="5"/>
      <c r="P1070" s="5"/>
    </row>
    <row r="1071" spans="11:16" x14ac:dyDescent="0.2">
      <c r="K1071" s="5"/>
      <c r="L1071" s="5"/>
      <c r="M1071" s="5"/>
      <c r="N1071" s="5"/>
      <c r="O1071" s="5"/>
      <c r="P1071" s="5"/>
    </row>
    <row r="1072" spans="11:16" x14ac:dyDescent="0.2">
      <c r="K1072" s="5"/>
      <c r="L1072" s="5"/>
      <c r="M1072" s="5"/>
      <c r="N1072" s="5"/>
      <c r="O1072" s="5"/>
      <c r="P1072" s="5"/>
    </row>
    <row r="1073" spans="11:16" x14ac:dyDescent="0.2">
      <c r="K1073" s="5"/>
      <c r="L1073" s="5"/>
      <c r="M1073" s="5"/>
      <c r="N1073" s="5"/>
      <c r="O1073" s="5"/>
      <c r="P1073" s="5"/>
    </row>
    <row r="1074" spans="11:16" x14ac:dyDescent="0.2">
      <c r="K1074" s="5"/>
      <c r="L1074" s="5"/>
      <c r="M1074" s="5"/>
      <c r="N1074" s="5"/>
      <c r="O1074" s="5"/>
      <c r="P1074" s="5"/>
    </row>
    <row r="1075" spans="11:16" x14ac:dyDescent="0.2">
      <c r="K1075" s="5"/>
      <c r="L1075" s="5"/>
      <c r="M1075" s="5"/>
      <c r="N1075" s="5"/>
      <c r="O1075" s="5"/>
      <c r="P1075" s="5"/>
    </row>
    <row r="1076" spans="11:16" x14ac:dyDescent="0.2">
      <c r="K1076" s="5"/>
      <c r="L1076" s="5"/>
      <c r="M1076" s="5"/>
      <c r="N1076" s="5"/>
      <c r="O1076" s="5"/>
      <c r="P1076" s="5"/>
    </row>
    <row r="1077" spans="11:16" x14ac:dyDescent="0.2">
      <c r="K1077" s="5"/>
      <c r="L1077" s="5"/>
      <c r="M1077" s="5"/>
      <c r="N1077" s="5"/>
      <c r="O1077" s="5"/>
      <c r="P1077" s="5"/>
    </row>
    <row r="1078" spans="11:16" x14ac:dyDescent="0.2">
      <c r="K1078" s="5"/>
      <c r="L1078" s="5"/>
      <c r="M1078" s="5"/>
      <c r="N1078" s="5"/>
      <c r="O1078" s="5"/>
      <c r="P1078" s="5"/>
    </row>
    <row r="1079" spans="11:16" x14ac:dyDescent="0.2">
      <c r="K1079" s="5"/>
      <c r="L1079" s="5"/>
      <c r="M1079" s="5"/>
      <c r="N1079" s="5"/>
      <c r="O1079" s="5"/>
      <c r="P1079" s="5"/>
    </row>
    <row r="1080" spans="11:16" x14ac:dyDescent="0.2">
      <c r="K1080" s="5"/>
      <c r="L1080" s="5"/>
      <c r="M1080" s="5"/>
      <c r="N1080" s="5"/>
      <c r="O1080" s="5"/>
      <c r="P1080" s="5"/>
    </row>
    <row r="1081" spans="11:16" x14ac:dyDescent="0.2">
      <c r="K1081" s="5"/>
      <c r="L1081" s="5"/>
      <c r="M1081" s="5"/>
      <c r="N1081" s="5"/>
      <c r="O1081" s="5"/>
      <c r="P1081" s="5"/>
    </row>
    <row r="1082" spans="11:16" x14ac:dyDescent="0.2">
      <c r="K1082" s="5"/>
      <c r="L1082" s="5"/>
      <c r="M1082" s="5"/>
      <c r="N1082" s="5"/>
      <c r="O1082" s="5"/>
      <c r="P1082" s="5"/>
    </row>
    <row r="1083" spans="11:16" x14ac:dyDescent="0.2">
      <c r="K1083" s="5"/>
      <c r="L1083" s="5"/>
      <c r="M1083" s="5"/>
      <c r="N1083" s="5"/>
      <c r="O1083" s="5"/>
      <c r="P1083" s="5"/>
    </row>
    <row r="1084" spans="11:16" x14ac:dyDescent="0.2">
      <c r="K1084" s="5"/>
      <c r="L1084" s="5"/>
      <c r="M1084" s="5"/>
      <c r="N1084" s="5"/>
      <c r="O1084" s="5"/>
      <c r="P1084" s="5"/>
    </row>
    <row r="1085" spans="11:16" x14ac:dyDescent="0.2">
      <c r="K1085" s="5"/>
      <c r="L1085" s="5"/>
      <c r="M1085" s="5"/>
      <c r="N1085" s="5"/>
      <c r="O1085" s="5"/>
      <c r="P1085" s="5"/>
    </row>
    <row r="1086" spans="11:16" x14ac:dyDescent="0.2">
      <c r="K1086" s="5"/>
      <c r="L1086" s="5"/>
      <c r="M1086" s="5"/>
      <c r="N1086" s="5"/>
      <c r="O1086" s="5"/>
      <c r="P1086" s="5"/>
    </row>
    <row r="1087" spans="11:16" x14ac:dyDescent="0.2">
      <c r="K1087" s="5"/>
      <c r="L1087" s="5"/>
      <c r="M1087" s="5"/>
      <c r="N1087" s="5"/>
      <c r="O1087" s="5"/>
      <c r="P1087" s="5"/>
    </row>
    <row r="1088" spans="11:16" x14ac:dyDescent="0.2">
      <c r="K1088" s="5"/>
      <c r="L1088" s="5"/>
      <c r="M1088" s="5"/>
      <c r="N1088" s="5"/>
      <c r="O1088" s="5"/>
      <c r="P1088" s="5"/>
    </row>
    <row r="1089" spans="11:16" x14ac:dyDescent="0.2">
      <c r="K1089" s="5"/>
      <c r="L1089" s="5"/>
      <c r="M1089" s="5"/>
      <c r="N1089" s="5"/>
      <c r="O1089" s="5"/>
      <c r="P1089" s="5"/>
    </row>
    <row r="1090" spans="11:16" x14ac:dyDescent="0.2">
      <c r="K1090" s="5"/>
      <c r="L1090" s="5"/>
      <c r="M1090" s="5"/>
      <c r="N1090" s="5"/>
      <c r="O1090" s="5"/>
      <c r="P1090" s="5"/>
    </row>
    <row r="1091" spans="11:16" x14ac:dyDescent="0.2">
      <c r="K1091" s="5"/>
      <c r="L1091" s="5"/>
      <c r="M1091" s="5"/>
      <c r="N1091" s="5"/>
      <c r="O1091" s="5"/>
      <c r="P1091" s="5"/>
    </row>
    <row r="1092" spans="11:16" x14ac:dyDescent="0.2">
      <c r="K1092" s="5"/>
      <c r="L1092" s="5"/>
      <c r="M1092" s="5"/>
      <c r="N1092" s="5"/>
      <c r="O1092" s="5"/>
      <c r="P1092" s="5"/>
    </row>
    <row r="1093" spans="11:16" x14ac:dyDescent="0.2">
      <c r="K1093" s="5"/>
      <c r="L1093" s="5"/>
      <c r="M1093" s="5"/>
      <c r="N1093" s="5"/>
      <c r="O1093" s="5"/>
      <c r="P1093" s="5"/>
    </row>
    <row r="1094" spans="11:16" x14ac:dyDescent="0.2">
      <c r="K1094" s="5"/>
      <c r="L1094" s="5"/>
      <c r="M1094" s="5"/>
      <c r="N1094" s="5"/>
      <c r="O1094" s="5"/>
      <c r="P1094" s="5"/>
    </row>
  </sheetData>
  <sortState xmlns:xlrd2="http://schemas.microsoft.com/office/spreadsheetml/2017/richdata2" ref="A6:W448">
    <sortCondition ref="A6:A448"/>
  </sortState>
  <mergeCells count="4">
    <mergeCell ref="A2:B2"/>
    <mergeCell ref="A3:B3"/>
    <mergeCell ref="A4:B4"/>
    <mergeCell ref="A1:B1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070"/>
  <sheetViews>
    <sheetView workbookViewId="0">
      <pane ySplit="2" topLeftCell="A3" activePane="bottomLeft" state="frozen"/>
      <selection activeCell="T12" sqref="T12"/>
      <selection pane="bottomLeft" activeCell="B18" sqref="B18"/>
    </sheetView>
  </sheetViews>
  <sheetFormatPr baseColWidth="10" defaultColWidth="8.83203125" defaultRowHeight="15" x14ac:dyDescent="0.2"/>
  <cols>
    <col min="1" max="1" width="20.5" customWidth="1"/>
    <col min="2" max="2" width="41.1640625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40" t="s">
        <v>885</v>
      </c>
      <c r="B1" s="40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41" t="s">
        <v>6</v>
      </c>
      <c r="B2" s="41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41" t="s">
        <v>1</v>
      </c>
      <c r="B3" s="41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42" t="s">
        <v>2</v>
      </c>
      <c r="B4" s="42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6" t="s">
        <v>757</v>
      </c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" t="s">
        <v>727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727</v>
      </c>
      <c r="B7" s="1" t="s">
        <v>728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729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729</v>
      </c>
      <c r="B9" s="1" t="s">
        <v>730</v>
      </c>
      <c r="C9" s="1"/>
      <c r="D9" s="1"/>
      <c r="E9" s="1"/>
      <c r="F9" s="1"/>
      <c r="G9" s="1"/>
      <c r="H9" s="1" t="s">
        <v>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 t="s">
        <v>729</v>
      </c>
      <c r="B10" s="1" t="s">
        <v>731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732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732</v>
      </c>
      <c r="B12" s="1" t="s">
        <v>337</v>
      </c>
      <c r="C12" s="1"/>
      <c r="D12" s="1"/>
      <c r="E12" s="1" t="s">
        <v>5</v>
      </c>
      <c r="F12" s="1" t="s">
        <v>5</v>
      </c>
      <c r="G12" s="1" t="s">
        <v>5</v>
      </c>
      <c r="H12" s="1" t="s">
        <v>5</v>
      </c>
      <c r="I12" s="1"/>
      <c r="J12" s="1"/>
      <c r="K12" s="1" t="s">
        <v>5</v>
      </c>
      <c r="L12" s="1"/>
      <c r="M12" s="1"/>
      <c r="N12" s="1" t="s">
        <v>5</v>
      </c>
      <c r="O12" s="1" t="s">
        <v>5</v>
      </c>
      <c r="P12" s="1" t="s">
        <v>5</v>
      </c>
      <c r="Q12" s="1"/>
      <c r="R12" s="1" t="s">
        <v>5</v>
      </c>
      <c r="S12" s="1" t="s">
        <v>5</v>
      </c>
      <c r="T12" s="1"/>
      <c r="U12" s="1"/>
      <c r="V12" s="1"/>
      <c r="W12" s="1" t="s">
        <v>5</v>
      </c>
    </row>
    <row r="13" spans="1:23" x14ac:dyDescent="0.2">
      <c r="A13" s="1" t="s">
        <v>733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733</v>
      </c>
      <c r="B14" s="1" t="s">
        <v>734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956</v>
      </c>
      <c r="B15" s="1" t="s">
        <v>957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735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735</v>
      </c>
      <c r="B17" s="1" t="s">
        <v>736</v>
      </c>
      <c r="C17" s="1" t="s">
        <v>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5</v>
      </c>
      <c r="T17" s="1"/>
      <c r="U17" s="1"/>
      <c r="V17" s="1"/>
      <c r="W17" s="1"/>
    </row>
    <row r="18" spans="1:23" x14ac:dyDescent="0.2">
      <c r="A18" s="1" t="s">
        <v>735</v>
      </c>
      <c r="B18" s="1" t="s">
        <v>873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 t="s">
        <v>5</v>
      </c>
      <c r="P18" s="1"/>
      <c r="Q18" s="1"/>
      <c r="R18" s="1"/>
      <c r="S18" s="1" t="s">
        <v>5</v>
      </c>
      <c r="T18" s="1"/>
      <c r="U18" s="1"/>
      <c r="V18" s="1"/>
      <c r="W18" s="1"/>
    </row>
    <row r="19" spans="1:23" x14ac:dyDescent="0.2">
      <c r="A19" s="1" t="s">
        <v>991</v>
      </c>
      <c r="B19" s="1" t="s">
        <v>748</v>
      </c>
      <c r="C19" s="31"/>
      <c r="D19" s="31"/>
      <c r="E19" s="31" t="s">
        <v>5</v>
      </c>
      <c r="F19" s="31"/>
      <c r="G19" s="31"/>
      <c r="H19" s="31" t="s">
        <v>5</v>
      </c>
      <c r="I19" s="31"/>
      <c r="J19" s="31"/>
      <c r="K19" s="31"/>
      <c r="L19" s="31"/>
      <c r="M19" s="31"/>
      <c r="N19" s="31"/>
      <c r="O19" s="31"/>
      <c r="P19" s="31" t="s">
        <v>5</v>
      </c>
      <c r="Q19" s="31"/>
      <c r="R19" s="31" t="s">
        <v>5</v>
      </c>
      <c r="S19" s="31"/>
      <c r="T19" s="31"/>
      <c r="U19" s="31"/>
      <c r="V19" s="31"/>
      <c r="W19" s="31"/>
    </row>
    <row r="20" spans="1:23" x14ac:dyDescent="0.2">
      <c r="A20" s="1" t="s">
        <v>908</v>
      </c>
      <c r="B20" s="1" t="s">
        <v>909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 t="s">
        <v>5</v>
      </c>
      <c r="T20" s="1"/>
      <c r="U20" s="1"/>
      <c r="V20" s="1"/>
      <c r="W20" s="1"/>
    </row>
    <row r="21" spans="1:23" x14ac:dyDescent="0.2">
      <c r="A21" s="1" t="s">
        <v>737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737</v>
      </c>
      <c r="B22" s="1" t="s">
        <v>738</v>
      </c>
      <c r="C22" s="1"/>
      <c r="D22" s="1"/>
      <c r="E22" s="1"/>
      <c r="F22" s="1"/>
      <c r="G22" s="1"/>
      <c r="H22" s="1"/>
      <c r="I22" s="1"/>
      <c r="J22" s="1"/>
      <c r="K22" s="1" t="s">
        <v>5</v>
      </c>
      <c r="L22" s="1"/>
      <c r="M22" s="1"/>
      <c r="N22" s="1"/>
      <c r="O22" s="1"/>
      <c r="P22" s="1" t="s">
        <v>5</v>
      </c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739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739</v>
      </c>
      <c r="B24" s="1" t="s">
        <v>740</v>
      </c>
      <c r="C24" s="1"/>
      <c r="D24" s="1"/>
      <c r="E24" s="1"/>
      <c r="F24" s="1"/>
      <c r="G24" s="1"/>
      <c r="H24" s="1"/>
      <c r="I24" s="1"/>
      <c r="J24" s="1" t="s">
        <v>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741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741</v>
      </c>
      <c r="B26" s="1" t="s">
        <v>658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741</v>
      </c>
      <c r="B27" s="1" t="s">
        <v>742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741</v>
      </c>
      <c r="B28" s="1" t="s">
        <v>743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 t="s">
        <v>5</v>
      </c>
    </row>
    <row r="29" spans="1:23" x14ac:dyDescent="0.2">
      <c r="A29" s="1" t="s">
        <v>741</v>
      </c>
      <c r="B29" s="1" t="s">
        <v>744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 t="s">
        <v>5</v>
      </c>
      <c r="S29" s="1"/>
      <c r="T29" s="1"/>
      <c r="U29" s="1"/>
      <c r="V29" s="1"/>
      <c r="W29" s="1" t="s">
        <v>5</v>
      </c>
    </row>
    <row r="30" spans="1:23" x14ac:dyDescent="0.2">
      <c r="A30" s="1" t="s">
        <v>741</v>
      </c>
      <c r="B30" s="1" t="s">
        <v>745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746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746</v>
      </c>
      <c r="B32" s="1" t="s">
        <v>747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 t="s">
        <v>5</v>
      </c>
      <c r="T32" s="1"/>
      <c r="U32" s="1"/>
      <c r="V32" s="1"/>
      <c r="W32" s="1"/>
    </row>
    <row r="33" spans="1:23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x14ac:dyDescent="0.2">
      <c r="A34" s="16" t="s">
        <v>749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">
      <c r="A35" s="1" t="s">
        <v>750</v>
      </c>
      <c r="B35" s="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5</v>
      </c>
      <c r="T35" s="10"/>
      <c r="U35" s="10"/>
      <c r="V35" s="10"/>
      <c r="W35" s="10"/>
    </row>
    <row r="36" spans="1:23" x14ac:dyDescent="0.2">
      <c r="A36" s="1" t="s">
        <v>750</v>
      </c>
      <c r="B36" s="1" t="s">
        <v>751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 t="s">
        <v>750</v>
      </c>
      <c r="B37" s="1" t="s">
        <v>913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 t="s">
        <v>752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 t="s">
        <v>752</v>
      </c>
      <c r="B39" s="1" t="s">
        <v>753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 t="s">
        <v>930</v>
      </c>
      <c r="B40" s="1" t="s">
        <v>931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 t="s">
        <v>5</v>
      </c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 t="s">
        <v>754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 t="s">
        <v>754</v>
      </c>
      <c r="B42" s="1" t="s">
        <v>919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 t="s">
        <v>754</v>
      </c>
      <c r="B43" s="1" t="s">
        <v>755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 t="s">
        <v>756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 t="s">
        <v>756</v>
      </c>
      <c r="B45" s="1" t="s">
        <v>272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 t="s">
        <v>5</v>
      </c>
      <c r="T45" s="1"/>
      <c r="U45" s="1"/>
      <c r="V45" s="1"/>
      <c r="W45" s="1"/>
    </row>
    <row r="46" spans="1:23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3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3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2:16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2:16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2:16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2:16" x14ac:dyDescent="0.2"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  <row r="1066" spans="11:16" x14ac:dyDescent="0.2">
      <c r="K1066" s="5"/>
      <c r="L1066" s="5"/>
      <c r="M1066" s="5"/>
      <c r="N1066" s="5"/>
      <c r="O1066" s="5"/>
      <c r="P1066" s="5"/>
    </row>
    <row r="1067" spans="11:16" x14ac:dyDescent="0.2">
      <c r="K1067" s="5"/>
      <c r="L1067" s="5"/>
      <c r="M1067" s="5"/>
      <c r="N1067" s="5"/>
      <c r="O1067" s="5"/>
      <c r="P1067" s="5"/>
    </row>
    <row r="1068" spans="11:16" x14ac:dyDescent="0.2">
      <c r="K1068" s="5"/>
      <c r="L1068" s="5"/>
      <c r="M1068" s="5"/>
      <c r="N1068" s="5"/>
      <c r="O1068" s="5"/>
      <c r="P1068" s="5"/>
    </row>
    <row r="1069" spans="11:16" x14ac:dyDescent="0.2">
      <c r="K1069" s="5"/>
      <c r="L1069" s="5"/>
      <c r="M1069" s="5"/>
      <c r="N1069" s="5"/>
      <c r="O1069" s="5"/>
      <c r="P1069" s="5"/>
    </row>
    <row r="1070" spans="11:16" x14ac:dyDescent="0.2">
      <c r="K1070" s="5"/>
      <c r="L1070" s="5"/>
      <c r="M1070" s="5"/>
      <c r="N1070" s="5"/>
      <c r="O1070" s="5"/>
      <c r="P1070" s="5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065"/>
  <sheetViews>
    <sheetView workbookViewId="0">
      <pane ySplit="2" topLeftCell="A3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34.5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40" t="s">
        <v>885</v>
      </c>
      <c r="B1" s="40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41" t="s">
        <v>6</v>
      </c>
      <c r="B2" s="41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41" t="s">
        <v>1</v>
      </c>
      <c r="B3" s="41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42" t="s">
        <v>2</v>
      </c>
      <c r="B4" s="42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6" t="s">
        <v>758</v>
      </c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  <c r="Q5" s="4"/>
    </row>
    <row r="6" spans="1:23" x14ac:dyDescent="0.2">
      <c r="A6" s="1" t="s">
        <v>759</v>
      </c>
      <c r="B6" s="1"/>
      <c r="C6" s="1"/>
      <c r="D6" s="1"/>
      <c r="E6" s="1"/>
      <c r="F6" s="1"/>
      <c r="G6" s="1"/>
      <c r="H6" s="1"/>
      <c r="I6" s="1"/>
      <c r="J6" s="1"/>
      <c r="K6" s="1" t="s">
        <v>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759</v>
      </c>
      <c r="B7" s="1" t="s">
        <v>760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759</v>
      </c>
      <c r="B8" s="1" t="s">
        <v>761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5</v>
      </c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759</v>
      </c>
      <c r="B9" s="1" t="s">
        <v>999</v>
      </c>
      <c r="C9" s="1"/>
      <c r="D9" s="1"/>
      <c r="E9" s="1"/>
      <c r="F9" s="1"/>
      <c r="G9" s="1"/>
      <c r="H9" s="1"/>
      <c r="I9" s="1"/>
      <c r="J9" s="1"/>
      <c r="K9" s="1" t="s">
        <v>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 t="s">
        <v>762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762</v>
      </c>
      <c r="B11" s="1" t="s">
        <v>763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5</v>
      </c>
      <c r="T11" s="1"/>
      <c r="U11" s="1"/>
      <c r="V11" s="1"/>
      <c r="W11" s="1"/>
    </row>
    <row r="12" spans="1:23" x14ac:dyDescent="0.2">
      <c r="A12" s="1" t="s">
        <v>762</v>
      </c>
      <c r="B12" s="1" t="s">
        <v>764</v>
      </c>
      <c r="C12" s="1"/>
      <c r="D12" s="1"/>
      <c r="E12" s="1"/>
      <c r="F12" s="1"/>
      <c r="G12" s="1"/>
      <c r="H12" s="1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 t="s">
        <v>5</v>
      </c>
      <c r="S12" s="1"/>
      <c r="T12" s="1"/>
      <c r="U12" s="1"/>
      <c r="V12" s="1"/>
      <c r="W12" s="1"/>
    </row>
    <row r="13" spans="1:23" x14ac:dyDescent="0.2">
      <c r="A13" s="1" t="s">
        <v>765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765</v>
      </c>
      <c r="B14" s="1" t="s">
        <v>766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767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767</v>
      </c>
      <c r="B16" s="1" t="s">
        <v>768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769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769</v>
      </c>
      <c r="B18" s="1" t="s">
        <v>770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771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771</v>
      </c>
      <c r="B20" s="1" t="s">
        <v>772</v>
      </c>
      <c r="C20" s="1"/>
      <c r="D20" s="1"/>
      <c r="E20" s="1"/>
      <c r="F20" s="1"/>
      <c r="G20" s="1" t="s">
        <v>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 t="s">
        <v>5</v>
      </c>
      <c r="T20" s="1"/>
      <c r="U20" s="1"/>
      <c r="V20" s="1"/>
      <c r="W20" s="1"/>
    </row>
    <row r="21" spans="1:23" x14ac:dyDescent="0.2">
      <c r="A21" s="1" t="s">
        <v>771</v>
      </c>
      <c r="B21" s="1" t="s">
        <v>731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773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773</v>
      </c>
      <c r="B23" s="1" t="s">
        <v>774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 t="s">
        <v>5</v>
      </c>
      <c r="Q23" s="1"/>
      <c r="R23" s="1"/>
      <c r="S23" s="1" t="s">
        <v>5</v>
      </c>
      <c r="T23" s="1"/>
      <c r="U23" s="1"/>
      <c r="V23" s="1"/>
      <c r="W23" s="1"/>
    </row>
    <row r="24" spans="1:23" x14ac:dyDescent="0.2">
      <c r="A24" s="1" t="s">
        <v>775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775</v>
      </c>
      <c r="B25" s="1" t="s">
        <v>776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777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777</v>
      </c>
      <c r="B27" s="1" t="s">
        <v>778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779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779</v>
      </c>
      <c r="B29" s="1" t="s">
        <v>780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781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781</v>
      </c>
      <c r="B31" s="1" t="s">
        <v>646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948</v>
      </c>
      <c r="B32" s="1" t="s">
        <v>949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782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782</v>
      </c>
      <c r="B34" s="1" t="s">
        <v>783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784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784</v>
      </c>
      <c r="B36" s="1" t="s">
        <v>785</v>
      </c>
      <c r="C36" s="1" t="s">
        <v>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 t="s">
        <v>784</v>
      </c>
      <c r="B37" s="1" t="s">
        <v>786</v>
      </c>
      <c r="C37" s="1"/>
      <c r="D37" s="1"/>
      <c r="E37" s="1"/>
      <c r="F37" s="1"/>
      <c r="G37" s="1"/>
      <c r="H37" s="1"/>
      <c r="I37" s="1"/>
      <c r="J37" s="1" t="s">
        <v>5</v>
      </c>
      <c r="K37" s="1"/>
      <c r="L37" s="1"/>
      <c r="M37" s="1"/>
      <c r="N37" s="1" t="s">
        <v>5</v>
      </c>
      <c r="O37" s="1" t="s">
        <v>5</v>
      </c>
      <c r="P37" s="1"/>
      <c r="Q37" s="1"/>
      <c r="R37" s="1"/>
      <c r="S37" s="1" t="s">
        <v>5</v>
      </c>
      <c r="T37" s="1"/>
      <c r="U37" s="1"/>
      <c r="V37" s="1"/>
      <c r="W37" s="1"/>
    </row>
    <row r="38" spans="1:23" x14ac:dyDescent="0.2">
      <c r="A38" s="1" t="s">
        <v>784</v>
      </c>
      <c r="B38" s="1" t="s">
        <v>787</v>
      </c>
      <c r="C38" s="1" t="s">
        <v>5</v>
      </c>
      <c r="D38" s="1"/>
      <c r="E38" s="1" t="s">
        <v>5</v>
      </c>
      <c r="F38" s="1" t="s">
        <v>5</v>
      </c>
      <c r="G38" s="1" t="s">
        <v>5</v>
      </c>
      <c r="H38" s="1" t="s">
        <v>5</v>
      </c>
      <c r="I38" s="1"/>
      <c r="J38" s="1" t="s">
        <v>5</v>
      </c>
      <c r="K38" s="1"/>
      <c r="L38" s="1"/>
      <c r="M38" s="1"/>
      <c r="N38" s="1" t="s">
        <v>5</v>
      </c>
      <c r="O38" s="1"/>
      <c r="P38" s="1"/>
      <c r="Q38" s="1"/>
      <c r="R38" s="1" t="s">
        <v>5</v>
      </c>
      <c r="S38" s="1"/>
      <c r="T38" s="1"/>
      <c r="U38" s="1"/>
      <c r="V38" s="1"/>
      <c r="W38" s="1"/>
    </row>
    <row r="39" spans="1:23" x14ac:dyDescent="0.2">
      <c r="A39" s="1" t="s">
        <v>784</v>
      </c>
      <c r="B39" s="21" t="s">
        <v>879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23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23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23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23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3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23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3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3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K664" s="5"/>
      <c r="L664" s="5"/>
      <c r="M664" s="5"/>
      <c r="N664" s="5"/>
      <c r="O664" s="5"/>
      <c r="P664" s="5"/>
    </row>
    <row r="665" spans="2:16" x14ac:dyDescent="0.2">
      <c r="K665" s="5"/>
      <c r="L665" s="5"/>
      <c r="M665" s="5"/>
      <c r="N665" s="5"/>
      <c r="O665" s="5"/>
      <c r="P665" s="5"/>
    </row>
    <row r="666" spans="2:16" x14ac:dyDescent="0.2">
      <c r="K666" s="5"/>
      <c r="L666" s="5"/>
      <c r="M666" s="5"/>
      <c r="N666" s="5"/>
      <c r="O666" s="5"/>
      <c r="P666" s="5"/>
    </row>
    <row r="667" spans="2:16" x14ac:dyDescent="0.2">
      <c r="K667" s="5"/>
      <c r="L667" s="5"/>
      <c r="M667" s="5"/>
      <c r="N667" s="5"/>
      <c r="O667" s="5"/>
      <c r="P667" s="5"/>
    </row>
    <row r="668" spans="2:16" x14ac:dyDescent="0.2">
      <c r="K668" s="5"/>
      <c r="L668" s="5"/>
      <c r="M668" s="5"/>
      <c r="N668" s="5"/>
      <c r="O668" s="5"/>
      <c r="P668" s="5"/>
    </row>
    <row r="669" spans="2:16" x14ac:dyDescent="0.2"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071"/>
  <sheetViews>
    <sheetView workbookViewId="0">
      <pane ySplit="2" topLeftCell="A3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20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40" t="s">
        <v>885</v>
      </c>
      <c r="B1" s="40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41" t="s">
        <v>6</v>
      </c>
      <c r="B2" s="41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41" t="s">
        <v>1</v>
      </c>
      <c r="B3" s="41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42" t="s">
        <v>2</v>
      </c>
      <c r="B4" s="42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32" t="s">
        <v>797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x14ac:dyDescent="0.2">
      <c r="A6" s="1" t="s">
        <v>798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798</v>
      </c>
      <c r="B7" s="1" t="s">
        <v>799</v>
      </c>
      <c r="C7" s="1" t="s">
        <v>5</v>
      </c>
      <c r="D7" s="1"/>
      <c r="E7" s="1"/>
      <c r="F7" s="1" t="s">
        <v>5</v>
      </c>
      <c r="G7" s="1"/>
      <c r="H7" s="1" t="s">
        <v>5</v>
      </c>
      <c r="I7" s="1"/>
      <c r="J7" s="1" t="s">
        <v>5</v>
      </c>
      <c r="K7" s="1" t="s">
        <v>5</v>
      </c>
      <c r="L7" s="1"/>
      <c r="M7" s="1"/>
      <c r="N7" s="1"/>
      <c r="O7" s="1"/>
      <c r="P7" s="1" t="s">
        <v>5</v>
      </c>
      <c r="Q7" s="1"/>
      <c r="R7" s="1" t="s">
        <v>5</v>
      </c>
      <c r="S7" s="1"/>
      <c r="T7" s="1"/>
      <c r="U7" s="1"/>
      <c r="V7" s="1"/>
      <c r="W7" s="1" t="s">
        <v>5</v>
      </c>
    </row>
    <row r="8" spans="1:23" x14ac:dyDescent="0.2">
      <c r="A8" s="1" t="s">
        <v>800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800</v>
      </c>
      <c r="B9" s="1" t="s">
        <v>801</v>
      </c>
      <c r="C9" s="1"/>
      <c r="D9" s="1"/>
      <c r="E9" s="1"/>
      <c r="F9" s="1" t="s">
        <v>5</v>
      </c>
      <c r="G9" s="1"/>
      <c r="H9" s="1"/>
      <c r="I9" s="1"/>
      <c r="J9" s="1" t="s">
        <v>5</v>
      </c>
      <c r="K9" s="1"/>
      <c r="L9" s="1"/>
      <c r="M9" s="1"/>
      <c r="N9" s="1" t="s">
        <v>5</v>
      </c>
      <c r="O9" s="1"/>
      <c r="P9" s="1" t="s">
        <v>5</v>
      </c>
      <c r="Q9" s="1"/>
      <c r="R9" s="1"/>
      <c r="S9" s="1"/>
      <c r="T9" s="1"/>
      <c r="U9" s="1"/>
      <c r="V9" s="1"/>
      <c r="W9" s="1"/>
    </row>
    <row r="10" spans="1:23" x14ac:dyDescent="0.2">
      <c r="A10" s="1" t="s">
        <v>802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802</v>
      </c>
      <c r="B11" s="1" t="s">
        <v>803</v>
      </c>
      <c r="C11" s="1"/>
      <c r="D11" s="1"/>
      <c r="E11" s="1"/>
      <c r="F11" s="1" t="s">
        <v>5</v>
      </c>
      <c r="G11" s="1" t="s">
        <v>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802</v>
      </c>
      <c r="B12" s="1" t="s">
        <v>881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 t="s">
        <v>802</v>
      </c>
      <c r="B13" s="1" t="s">
        <v>804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 t="s">
        <v>5</v>
      </c>
      <c r="T13" s="1"/>
      <c r="U13" s="1"/>
      <c r="V13" s="1"/>
      <c r="W13" s="1"/>
    </row>
    <row r="14" spans="1:23" x14ac:dyDescent="0.2">
      <c r="A14" s="1" t="s">
        <v>805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805</v>
      </c>
      <c r="B15" s="1" t="s">
        <v>806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807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807</v>
      </c>
      <c r="B18" s="1" t="s">
        <v>808</v>
      </c>
      <c r="C18" s="1"/>
      <c r="D18" s="1"/>
      <c r="E18" s="1"/>
      <c r="F18" s="1"/>
      <c r="G18" s="1"/>
      <c r="H18" s="1"/>
      <c r="I18" s="1"/>
      <c r="J18" s="1" t="s">
        <v>5</v>
      </c>
      <c r="K18" s="1"/>
      <c r="L18" s="1"/>
      <c r="M18" s="1"/>
      <c r="N18" s="1"/>
      <c r="O18" s="1"/>
      <c r="P18" s="1"/>
      <c r="Q18" s="1"/>
      <c r="R18" s="1"/>
      <c r="S18" s="1" t="s">
        <v>5</v>
      </c>
      <c r="T18" s="1"/>
      <c r="U18" s="1"/>
      <c r="V18" s="1"/>
      <c r="W18" s="1"/>
    </row>
    <row r="19" spans="1:23" x14ac:dyDescent="0.2">
      <c r="A19" s="1" t="s">
        <v>923</v>
      </c>
      <c r="B19" s="1" t="s">
        <v>924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809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809</v>
      </c>
      <c r="B21" s="1" t="s">
        <v>810</v>
      </c>
      <c r="C21" s="1"/>
      <c r="D21" s="1"/>
      <c r="E21" s="1"/>
      <c r="F21" s="1" t="s">
        <v>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x14ac:dyDescent="0.2">
      <c r="A23" s="16" t="s">
        <v>811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2">
      <c r="A24" s="10" t="s">
        <v>811</v>
      </c>
      <c r="B24" s="10"/>
      <c r="C24" s="10"/>
      <c r="D24" s="10"/>
      <c r="E24" s="10"/>
      <c r="F24" s="10" t="s">
        <v>5</v>
      </c>
      <c r="G24" s="10"/>
      <c r="H24" s="10"/>
      <c r="I24" s="10"/>
      <c r="J24" s="10" t="s">
        <v>5</v>
      </c>
      <c r="K24" s="10"/>
      <c r="L24" s="10"/>
      <c r="M24" s="10"/>
      <c r="N24" s="10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0" t="s">
        <v>811</v>
      </c>
      <c r="B25" s="10" t="s">
        <v>938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811</v>
      </c>
      <c r="B26" s="1" t="s">
        <v>812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811</v>
      </c>
      <c r="B27" s="1" t="s">
        <v>993</v>
      </c>
      <c r="C27" s="1"/>
      <c r="D27" s="1"/>
      <c r="E27" s="1"/>
      <c r="F27" s="1"/>
      <c r="G27" s="1" t="s">
        <v>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811</v>
      </c>
      <c r="B28" s="1" t="s">
        <v>813</v>
      </c>
      <c r="C28" s="1"/>
      <c r="D28" s="1"/>
      <c r="E28" s="1" t="s">
        <v>5</v>
      </c>
      <c r="F28" s="1"/>
      <c r="G28" s="1" t="s">
        <v>5</v>
      </c>
      <c r="H28" s="1"/>
      <c r="I28" s="1"/>
      <c r="J28" s="1"/>
      <c r="K28" s="1"/>
      <c r="L28" s="1"/>
      <c r="M28" s="1"/>
      <c r="N28" s="1"/>
      <c r="O28" s="1" t="s">
        <v>5</v>
      </c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811</v>
      </c>
      <c r="B29" s="1" t="s">
        <v>814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x14ac:dyDescent="0.2">
      <c r="A31" s="16" t="s">
        <v>815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">
      <c r="A32" s="10" t="s">
        <v>816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816</v>
      </c>
      <c r="B33" s="1" t="s">
        <v>817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 t="s">
        <v>5</v>
      </c>
    </row>
    <row r="34" spans="1:23" x14ac:dyDescent="0.2">
      <c r="A34" s="1" t="s">
        <v>816</v>
      </c>
      <c r="B34" s="1" t="s">
        <v>818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816</v>
      </c>
      <c r="B35" s="1" t="s">
        <v>819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x14ac:dyDescent="0.2">
      <c r="A37" s="16" t="s">
        <v>820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10" t="s">
        <v>960</v>
      </c>
      <c r="B38" s="10" t="s">
        <v>961</v>
      </c>
      <c r="C38" s="10"/>
      <c r="D38" s="10"/>
      <c r="E38" s="10"/>
      <c r="F38" s="10" t="s">
        <v>5</v>
      </c>
      <c r="G38" s="10"/>
      <c r="H38" s="10"/>
      <c r="I38" s="10"/>
      <c r="J38" s="10"/>
      <c r="K38" s="10"/>
      <c r="L38" s="10"/>
      <c r="M38" s="10"/>
      <c r="N38" s="10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0" t="s">
        <v>821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 t="s">
        <v>821</v>
      </c>
      <c r="B40" s="1" t="s">
        <v>822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 t="s">
        <v>823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 t="s">
        <v>823</v>
      </c>
      <c r="B42" s="1" t="s">
        <v>824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x14ac:dyDescent="0.2">
      <c r="A44" s="16" t="s">
        <v>825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x14ac:dyDescent="0.2">
      <c r="A45" s="10" t="s">
        <v>928</v>
      </c>
      <c r="B45" s="10" t="s">
        <v>929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0" t="s">
        <v>958</v>
      </c>
      <c r="B46" s="10" t="s">
        <v>959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0" t="s">
        <v>826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 t="s">
        <v>826</v>
      </c>
      <c r="B48" s="1" t="s">
        <v>827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 t="s">
        <v>828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 t="s">
        <v>828</v>
      </c>
      <c r="B50" s="1" t="s">
        <v>753</v>
      </c>
      <c r="C50" s="1"/>
      <c r="D50" s="1"/>
      <c r="E50" s="1"/>
      <c r="F50" s="1"/>
      <c r="G50" s="1"/>
      <c r="H50" s="1"/>
      <c r="I50" s="1"/>
      <c r="J50" s="1" t="s">
        <v>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 t="s">
        <v>829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 t="s">
        <v>829</v>
      </c>
      <c r="B52" s="1" t="s">
        <v>830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 t="s">
        <v>5</v>
      </c>
      <c r="T52" s="1"/>
      <c r="U52" s="1"/>
      <c r="V52" s="1"/>
      <c r="W52" s="1"/>
    </row>
    <row r="53" spans="1:23" x14ac:dyDescent="0.2">
      <c r="A53" s="1" t="s">
        <v>944</v>
      </c>
      <c r="B53" s="1" t="s">
        <v>945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 t="s">
        <v>831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 t="s">
        <v>831</v>
      </c>
      <c r="B55" s="1" t="s">
        <v>832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23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23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23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23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23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23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23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23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2:16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2:16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2:16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2:16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  <row r="1066" spans="11:16" x14ac:dyDescent="0.2">
      <c r="K1066" s="5"/>
      <c r="L1066" s="5"/>
      <c r="M1066" s="5"/>
      <c r="N1066" s="5"/>
      <c r="O1066" s="5"/>
      <c r="P1066" s="5"/>
    </row>
    <row r="1067" spans="11:16" x14ac:dyDescent="0.2">
      <c r="K1067" s="5"/>
      <c r="L1067" s="5"/>
      <c r="M1067" s="5"/>
      <c r="N1067" s="5"/>
      <c r="O1067" s="5"/>
      <c r="P1067" s="5"/>
    </row>
    <row r="1068" spans="11:16" x14ac:dyDescent="0.2">
      <c r="K1068" s="5"/>
      <c r="L1068" s="5"/>
      <c r="M1068" s="5"/>
      <c r="N1068" s="5"/>
      <c r="O1068" s="5"/>
      <c r="P1068" s="5"/>
    </row>
    <row r="1069" spans="11:16" x14ac:dyDescent="0.2">
      <c r="K1069" s="5"/>
      <c r="L1069" s="5"/>
      <c r="M1069" s="5"/>
      <c r="N1069" s="5"/>
      <c r="O1069" s="5"/>
      <c r="P1069" s="5"/>
    </row>
    <row r="1070" spans="11:16" x14ac:dyDescent="0.2">
      <c r="K1070" s="5"/>
      <c r="L1070" s="5"/>
      <c r="M1070" s="5"/>
      <c r="N1070" s="5"/>
      <c r="O1070" s="5"/>
      <c r="P1070" s="5"/>
    </row>
    <row r="1071" spans="11:16" x14ac:dyDescent="0.2">
      <c r="K1071" s="5"/>
      <c r="L1071" s="5"/>
      <c r="M1071" s="5"/>
      <c r="N1071" s="5"/>
      <c r="O1071" s="5"/>
      <c r="P1071" s="5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064"/>
  <sheetViews>
    <sheetView workbookViewId="0">
      <pane ySplit="2" topLeftCell="A3" activePane="bottomLeft" state="frozen"/>
      <selection activeCell="X1" sqref="X1:X1048576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18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40" t="s">
        <v>885</v>
      </c>
      <c r="B1" s="40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41" t="s">
        <v>6</v>
      </c>
      <c r="B2" s="41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41" t="s">
        <v>1</v>
      </c>
      <c r="B3" s="41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42" t="s">
        <v>2</v>
      </c>
      <c r="B4" s="42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8" t="s">
        <v>833</v>
      </c>
      <c r="B5" s="1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" t="s">
        <v>834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834</v>
      </c>
      <c r="B7" s="1" t="s">
        <v>677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834</v>
      </c>
      <c r="B8" s="1" t="s">
        <v>835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834</v>
      </c>
      <c r="B9" s="1" t="s">
        <v>836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 t="s">
        <v>834</v>
      </c>
      <c r="B10" s="1" t="s">
        <v>837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838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838</v>
      </c>
      <c r="B12" s="1" t="s">
        <v>839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 t="s">
        <v>840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840</v>
      </c>
      <c r="B14" s="1" t="s">
        <v>841</v>
      </c>
      <c r="C14" s="1"/>
      <c r="D14" s="1"/>
      <c r="E14" s="1" t="s">
        <v>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842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842</v>
      </c>
      <c r="B16" s="1" t="s">
        <v>843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844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844</v>
      </c>
      <c r="B18" s="1" t="s">
        <v>845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844</v>
      </c>
      <c r="B19" s="1" t="s">
        <v>846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847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847</v>
      </c>
      <c r="B21" s="1" t="s">
        <v>848</v>
      </c>
      <c r="C21" s="1"/>
      <c r="D21" s="1"/>
      <c r="E21" s="1" t="s">
        <v>5</v>
      </c>
      <c r="F21" s="1"/>
      <c r="G21" s="1"/>
      <c r="H21" s="1" t="s">
        <v>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849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 t="s">
        <v>5</v>
      </c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849</v>
      </c>
      <c r="B23" s="1" t="s">
        <v>850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849</v>
      </c>
      <c r="B24" s="1" t="s">
        <v>851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852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852</v>
      </c>
      <c r="B26" s="1" t="s">
        <v>353</v>
      </c>
      <c r="C26" s="1"/>
      <c r="D26" s="1"/>
      <c r="E26" s="1"/>
      <c r="F26" s="1" t="s">
        <v>5</v>
      </c>
      <c r="G26" s="1"/>
      <c r="H26" s="1"/>
      <c r="I26" s="1"/>
      <c r="J26" s="1"/>
      <c r="K26" s="1" t="s">
        <v>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853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853</v>
      </c>
      <c r="B28" s="1" t="s">
        <v>854</v>
      </c>
      <c r="C28" s="1"/>
      <c r="D28" s="1"/>
      <c r="E28" s="1" t="s">
        <v>5</v>
      </c>
      <c r="F28" s="1" t="s">
        <v>5</v>
      </c>
      <c r="G28" s="1"/>
      <c r="H28" s="1"/>
      <c r="I28" s="1"/>
      <c r="J28" s="1"/>
      <c r="K28" s="1"/>
      <c r="L28" s="1"/>
      <c r="M28" s="1"/>
      <c r="N28" s="1"/>
      <c r="O28" s="1" t="s">
        <v>5</v>
      </c>
      <c r="P28" s="1" t="s">
        <v>5</v>
      </c>
      <c r="Q28" s="1"/>
      <c r="R28" s="1" t="s">
        <v>5</v>
      </c>
      <c r="S28" s="1" t="s">
        <v>5</v>
      </c>
      <c r="T28" s="1"/>
      <c r="U28" s="1"/>
      <c r="V28" s="1"/>
      <c r="W28" s="1" t="s">
        <v>5</v>
      </c>
    </row>
    <row r="29" spans="1:23" x14ac:dyDescent="0.2">
      <c r="A29" s="1" t="s">
        <v>853</v>
      </c>
      <c r="B29" s="1" t="s">
        <v>855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856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856</v>
      </c>
      <c r="B31" s="1" t="s">
        <v>857</v>
      </c>
      <c r="C31" s="1"/>
      <c r="D31" s="1"/>
      <c r="E31" s="1"/>
      <c r="F31" s="1" t="s">
        <v>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858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858</v>
      </c>
      <c r="B33" s="1" t="s">
        <v>859</v>
      </c>
      <c r="C33" s="1"/>
      <c r="D33" s="1"/>
      <c r="E33" s="1"/>
      <c r="F33" s="1"/>
      <c r="G33" s="1" t="s">
        <v>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860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860</v>
      </c>
      <c r="B35" s="1" t="s">
        <v>861</v>
      </c>
      <c r="C35" s="1" t="s">
        <v>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860</v>
      </c>
      <c r="B36" s="1" t="s">
        <v>862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 t="s">
        <v>860</v>
      </c>
      <c r="B37" s="1" t="s">
        <v>846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 t="s">
        <v>863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 t="s">
        <v>863</v>
      </c>
      <c r="B39" s="1" t="s">
        <v>864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 t="s">
        <v>863</v>
      </c>
      <c r="B40" s="1" t="s">
        <v>927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 t="s">
        <v>863</v>
      </c>
      <c r="B41" s="1" t="s">
        <v>865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 t="s">
        <v>863</v>
      </c>
      <c r="B42" s="1" t="s">
        <v>866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 t="s">
        <v>863</v>
      </c>
      <c r="B43" s="1" t="s">
        <v>867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 t="s">
        <v>868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 t="s">
        <v>868</v>
      </c>
      <c r="B45" s="1" t="s">
        <v>869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 t="s">
        <v>5</v>
      </c>
      <c r="Q45" s="1"/>
      <c r="R45" s="1" t="s">
        <v>5</v>
      </c>
      <c r="S45" s="1"/>
      <c r="T45" s="1"/>
      <c r="U45" s="1"/>
      <c r="V45" s="1"/>
      <c r="W45" s="1"/>
    </row>
    <row r="46" spans="1:23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3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3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K663" s="5"/>
      <c r="L663" s="5"/>
      <c r="M663" s="5"/>
      <c r="N663" s="5"/>
      <c r="O663" s="5"/>
      <c r="P663" s="5"/>
    </row>
    <row r="664" spans="2:16" x14ac:dyDescent="0.2">
      <c r="K664" s="5"/>
      <c r="L664" s="5"/>
      <c r="M664" s="5"/>
      <c r="N664" s="5"/>
      <c r="O664" s="5"/>
      <c r="P664" s="5"/>
    </row>
    <row r="665" spans="2:16" x14ac:dyDescent="0.2">
      <c r="K665" s="5"/>
      <c r="L665" s="5"/>
      <c r="M665" s="5"/>
      <c r="N665" s="5"/>
      <c r="O665" s="5"/>
      <c r="P665" s="5"/>
    </row>
    <row r="666" spans="2:16" x14ac:dyDescent="0.2">
      <c r="K666" s="5"/>
      <c r="L666" s="5"/>
      <c r="M666" s="5"/>
      <c r="N666" s="5"/>
      <c r="O666" s="5"/>
      <c r="P666" s="5"/>
    </row>
    <row r="667" spans="2:16" x14ac:dyDescent="0.2">
      <c r="K667" s="5"/>
      <c r="L667" s="5"/>
      <c r="M667" s="5"/>
      <c r="N667" s="5"/>
      <c r="O667" s="5"/>
      <c r="P667" s="5"/>
    </row>
    <row r="668" spans="2:16" x14ac:dyDescent="0.2">
      <c r="K668" s="5"/>
      <c r="L668" s="5"/>
      <c r="M668" s="5"/>
      <c r="N668" s="5"/>
      <c r="O668" s="5"/>
      <c r="P668" s="5"/>
    </row>
    <row r="669" spans="2:16" x14ac:dyDescent="0.2"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</sheetData>
  <mergeCells count="4">
    <mergeCell ref="A4:B4"/>
    <mergeCell ref="A3:B3"/>
    <mergeCell ref="A2:B2"/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IT1072"/>
  <sheetViews>
    <sheetView tabSelected="1" workbookViewId="0">
      <pane ySplit="3" topLeftCell="A5" activePane="bottomLeft" state="frozen"/>
      <selection activeCell="X1" sqref="X1:X1048576"/>
      <selection pane="bottomLeft" activeCell="A6" sqref="A6"/>
    </sheetView>
  </sheetViews>
  <sheetFormatPr baseColWidth="10" defaultColWidth="8.83203125" defaultRowHeight="15" x14ac:dyDescent="0.2"/>
  <cols>
    <col min="1" max="1" width="20.5" customWidth="1"/>
    <col min="2" max="2" width="19.83203125" customWidth="1"/>
    <col min="3" max="11" width="3.6640625" bestFit="1" customWidth="1"/>
    <col min="12" max="12" width="4.83203125" customWidth="1"/>
    <col min="13" max="16" width="3.6640625" bestFit="1" customWidth="1"/>
    <col min="17" max="17" width="3.5" customWidth="1"/>
    <col min="18" max="23" width="3.5" bestFit="1" customWidth="1"/>
  </cols>
  <sheetData>
    <row r="1" spans="1:31" s="25" customFormat="1" x14ac:dyDescent="0.2">
      <c r="B1" s="29" t="s">
        <v>885</v>
      </c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31" ht="85" x14ac:dyDescent="0.2">
      <c r="B2" s="26" t="s">
        <v>6</v>
      </c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31" ht="144" x14ac:dyDescent="0.2">
      <c r="A3" s="28"/>
      <c r="B3" s="22" t="s">
        <v>1</v>
      </c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  <c r="X3" s="43" t="s">
        <v>880</v>
      </c>
      <c r="Y3" s="43"/>
      <c r="Z3" s="43"/>
      <c r="AA3" s="43"/>
      <c r="AB3" s="43"/>
      <c r="AC3" s="43"/>
      <c r="AD3" s="43"/>
      <c r="AE3" s="43"/>
    </row>
    <row r="4" spans="1:31" ht="111" x14ac:dyDescent="0.2">
      <c r="B4" s="26" t="s">
        <v>2</v>
      </c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  <c r="X4" s="43" t="s">
        <v>884</v>
      </c>
      <c r="Y4" s="43"/>
      <c r="Z4" s="43"/>
      <c r="AA4" s="43"/>
      <c r="AB4" s="43"/>
      <c r="AC4" s="43"/>
      <c r="AD4" s="43"/>
      <c r="AE4" s="43"/>
    </row>
    <row r="5" spans="1:31" x14ac:dyDescent="0.2">
      <c r="A5" s="25" t="str">
        <f>CONCATENATE("Species collected: ",COUNTIF(B6:B1072,"&gt;0"))</f>
        <v>Species collected: 302</v>
      </c>
      <c r="B5" s="22" t="str">
        <f>CONCATENATE("Average per Foray: ",IFERROR(ROUND(AVERAGEIF(C5:Q5,"&lt;&gt;0"),1),0))</f>
        <v>Average per Foray: 55.6</v>
      </c>
      <c r="C5" s="1">
        <f>COUNTIF(C$7:C1072,"x")</f>
        <v>51</v>
      </c>
      <c r="D5" s="1">
        <f>COUNTIF(D$7:D1072,"x")</f>
        <v>0</v>
      </c>
      <c r="E5" s="1">
        <f>COUNTIF(E$7:E1072,"x")</f>
        <v>41</v>
      </c>
      <c r="F5" s="1">
        <f>COUNTIF(F$7:F1072,"x")</f>
        <v>78</v>
      </c>
      <c r="G5" s="1">
        <f>COUNTIF(G$7:G1072,"x")</f>
        <v>66</v>
      </c>
      <c r="H5" s="1">
        <f>COUNTIF(H$7:H1072,"x")</f>
        <v>61</v>
      </c>
      <c r="I5" s="1">
        <f>COUNTIF(I$7:I1072,"x")</f>
        <v>0</v>
      </c>
      <c r="J5" s="1">
        <f>COUNTIF(J$7:J1072,"x")</f>
        <v>54</v>
      </c>
      <c r="K5" s="1">
        <f>COUNTIF(K$7:K1072,"x")</f>
        <v>28</v>
      </c>
      <c r="L5" s="1">
        <f>COUNTIF(L$7:L1072,"x")</f>
        <v>0</v>
      </c>
      <c r="M5" s="1">
        <f>COUNTIF(M$7:M1072,"x")</f>
        <v>0</v>
      </c>
      <c r="N5" s="1">
        <f>COUNTIF(N$7:N1072,"x")</f>
        <v>33</v>
      </c>
      <c r="O5" s="1">
        <f>COUNTIF(O$7:O1072,"x")</f>
        <v>60</v>
      </c>
      <c r="P5" s="1">
        <f>COUNTIF(P$7:P1072,"x")</f>
        <v>84</v>
      </c>
      <c r="Q5" s="1">
        <f>COUNTIF(Q$7:Q1072,"x")</f>
        <v>0</v>
      </c>
      <c r="R5" s="1">
        <f>COUNTIF(R$7:R1072,"x")</f>
        <v>68</v>
      </c>
      <c r="S5" s="1">
        <f>COUNTIF(S$7:S1072,"x")</f>
        <v>76</v>
      </c>
      <c r="T5" s="1">
        <f>COUNTIF(T$7:T1072,"x")</f>
        <v>0</v>
      </c>
      <c r="U5" s="1">
        <f>COUNTIF(U$7:U1072,"x")</f>
        <v>0</v>
      </c>
      <c r="V5" s="1">
        <f>COUNTIF(V$7:V1072,"x")</f>
        <v>0</v>
      </c>
      <c r="W5" s="1">
        <f>COUNTIF(W$7:W1072,"x")</f>
        <v>43</v>
      </c>
    </row>
    <row r="6" spans="1:31" x14ac:dyDescent="0.2">
      <c r="A6" s="2" t="str">
        <f>Gilled!A5</f>
        <v>Gilled Fungi</v>
      </c>
      <c r="B6" s="27"/>
      <c r="C6" s="26">
        <f>Gilled!C5</f>
        <v>0</v>
      </c>
      <c r="D6" s="26">
        <f>Gilled!D5</f>
        <v>0</v>
      </c>
      <c r="E6" s="26">
        <f>Gilled!E5</f>
        <v>0</v>
      </c>
      <c r="F6" s="26">
        <f>Gilled!F5</f>
        <v>0</v>
      </c>
      <c r="G6" s="26">
        <f>Gilled!G5</f>
        <v>0</v>
      </c>
      <c r="H6" s="26">
        <f>Gilled!H5</f>
        <v>0</v>
      </c>
      <c r="I6" s="26">
        <f>Gilled!I5</f>
        <v>0</v>
      </c>
      <c r="J6" s="26">
        <f>Gilled!J5</f>
        <v>0</v>
      </c>
      <c r="K6" s="26">
        <f>Gilled!K5</f>
        <v>0</v>
      </c>
      <c r="L6" s="26">
        <f>Gilled!L5</f>
        <v>0</v>
      </c>
      <c r="M6" s="26">
        <f>Gilled!M5</f>
        <v>0</v>
      </c>
      <c r="N6" s="26">
        <f>Gilled!N5</f>
        <v>0</v>
      </c>
      <c r="O6" s="1">
        <f>Gilled!O5</f>
        <v>0</v>
      </c>
      <c r="P6" s="1">
        <f>Gilled!P5</f>
        <v>0</v>
      </c>
      <c r="Q6" s="1">
        <f>Gilled!Q5</f>
        <v>0</v>
      </c>
      <c r="R6" s="1">
        <f>Gilled!X5</f>
        <v>0</v>
      </c>
      <c r="S6" s="1">
        <f>Gilled!Y5</f>
        <v>0</v>
      </c>
      <c r="T6" s="1">
        <f>Gilled!Z5</f>
        <v>0</v>
      </c>
      <c r="U6" s="1">
        <f>Gilled!AA5</f>
        <v>0</v>
      </c>
      <c r="V6" s="1">
        <f>Gilled!AB5</f>
        <v>0</v>
      </c>
      <c r="W6" s="1">
        <f>Gilled!AC5</f>
        <v>0</v>
      </c>
    </row>
    <row r="7" spans="1:31" x14ac:dyDescent="0.2">
      <c r="A7" s="1" t="str">
        <f>CONCATENATE(Gilled!A6,IF(ISBLANK(Gilled!B6),"",CONCATENATE(" ",Gilled!B6)))</f>
        <v>Agaricus</v>
      </c>
      <c r="B7" s="1">
        <f t="shared" ref="B7:B70" si="0">COUNTIF($C7:$AO7,"x")</f>
        <v>1</v>
      </c>
      <c r="C7" s="1">
        <f>Gilled!C6</f>
        <v>0</v>
      </c>
      <c r="D7" s="1">
        <f>Gilled!D6</f>
        <v>0</v>
      </c>
      <c r="E7" s="1">
        <f>Gilled!E6</f>
        <v>0</v>
      </c>
      <c r="F7" s="1">
        <f>Gilled!F6</f>
        <v>0</v>
      </c>
      <c r="G7" s="1">
        <f>Gilled!G6</f>
        <v>0</v>
      </c>
      <c r="H7" s="1">
        <f>Gilled!H6</f>
        <v>0</v>
      </c>
      <c r="I7" s="1">
        <f>Gilled!I6</f>
        <v>0</v>
      </c>
      <c r="J7" s="1">
        <f>Gilled!J6</f>
        <v>0</v>
      </c>
      <c r="K7" s="1">
        <f>Gilled!K6</f>
        <v>0</v>
      </c>
      <c r="L7" s="1">
        <f>Gilled!L6</f>
        <v>0</v>
      </c>
      <c r="M7" s="1">
        <f>Gilled!M6</f>
        <v>0</v>
      </c>
      <c r="N7" s="1">
        <f>Gilled!N6</f>
        <v>0</v>
      </c>
      <c r="O7" s="1">
        <f>Gilled!O6</f>
        <v>0</v>
      </c>
      <c r="P7" s="1">
        <f>Gilled!P6</f>
        <v>0</v>
      </c>
      <c r="Q7" s="1">
        <f>Gilled!Q6</f>
        <v>0</v>
      </c>
      <c r="R7" s="1" t="str">
        <f>Gilled!R6</f>
        <v>x</v>
      </c>
      <c r="S7" s="1">
        <f>Gilled!S6</f>
        <v>0</v>
      </c>
      <c r="T7" s="1">
        <f>Gilled!T6</f>
        <v>0</v>
      </c>
      <c r="U7" s="1">
        <f>Gilled!U6</f>
        <v>0</v>
      </c>
      <c r="V7" s="1">
        <f>Gilled!V6</f>
        <v>0</v>
      </c>
      <c r="W7" s="1">
        <f>Gilled!W6</f>
        <v>0</v>
      </c>
    </row>
    <row r="8" spans="1:31" x14ac:dyDescent="0.2">
      <c r="A8" s="1" t="str">
        <f>CONCATENATE(Gilled!A7,IF(ISBLANK(Gilled!B7),"",CONCATENATE(" ",Gilled!B7)))</f>
        <v>Agaricus abruptibulbus</v>
      </c>
      <c r="B8" s="1">
        <f t="shared" si="0"/>
        <v>0</v>
      </c>
      <c r="C8" s="1">
        <f>Gilled!C7</f>
        <v>0</v>
      </c>
      <c r="D8" s="1">
        <f>Gilled!D7</f>
        <v>0</v>
      </c>
      <c r="E8" s="1">
        <f>Gilled!E7</f>
        <v>0</v>
      </c>
      <c r="F8" s="1">
        <f>Gilled!F7</f>
        <v>0</v>
      </c>
      <c r="G8" s="1">
        <f>Gilled!G7</f>
        <v>0</v>
      </c>
      <c r="H8" s="1">
        <f>Gilled!H7</f>
        <v>0</v>
      </c>
      <c r="I8" s="1">
        <f>Gilled!I7</f>
        <v>0</v>
      </c>
      <c r="J8" s="1">
        <f>Gilled!J7</f>
        <v>0</v>
      </c>
      <c r="K8" s="1">
        <f>Gilled!K7</f>
        <v>0</v>
      </c>
      <c r="L8" s="1">
        <f>Gilled!L7</f>
        <v>0</v>
      </c>
      <c r="M8" s="1">
        <f>Gilled!M7</f>
        <v>0</v>
      </c>
      <c r="N8" s="1">
        <f>Gilled!N7</f>
        <v>0</v>
      </c>
      <c r="O8" s="1">
        <f>Gilled!O7</f>
        <v>0</v>
      </c>
      <c r="P8" s="1">
        <f>Gilled!P7</f>
        <v>0</v>
      </c>
      <c r="Q8" s="1">
        <f>Gilled!Q7</f>
        <v>0</v>
      </c>
      <c r="R8" s="1">
        <f>Gilled!R7</f>
        <v>0</v>
      </c>
      <c r="S8" s="1">
        <f>Gilled!S7</f>
        <v>0</v>
      </c>
      <c r="T8" s="1">
        <f>Gilled!T7</f>
        <v>0</v>
      </c>
      <c r="U8" s="1">
        <f>Gilled!U7</f>
        <v>0</v>
      </c>
      <c r="V8" s="1">
        <f>Gilled!V7</f>
        <v>0</v>
      </c>
      <c r="W8" s="1">
        <f>Gilled!W7</f>
        <v>0</v>
      </c>
    </row>
    <row r="9" spans="1:31" x14ac:dyDescent="0.2">
      <c r="A9" s="1" t="str">
        <f>CONCATENATE(Gilled!A8,IF(ISBLANK(Gilled!B8),"",CONCATENATE(" ",Gilled!B8)))</f>
        <v>Agaricus arvensis</v>
      </c>
      <c r="B9" s="1">
        <f t="shared" si="0"/>
        <v>0</v>
      </c>
      <c r="C9" s="1">
        <f>Gilled!C8</f>
        <v>0</v>
      </c>
      <c r="D9" s="1">
        <f>Gilled!D8</f>
        <v>0</v>
      </c>
      <c r="E9" s="1">
        <f>Gilled!E8</f>
        <v>0</v>
      </c>
      <c r="F9" s="1">
        <f>Gilled!F8</f>
        <v>0</v>
      </c>
      <c r="G9" s="1">
        <f>Gilled!G8</f>
        <v>0</v>
      </c>
      <c r="H9" s="1">
        <f>Gilled!H8</f>
        <v>0</v>
      </c>
      <c r="I9" s="1">
        <f>Gilled!I8</f>
        <v>0</v>
      </c>
      <c r="J9" s="1">
        <f>Gilled!J8</f>
        <v>0</v>
      </c>
      <c r="K9" s="1">
        <f>Gilled!K8</f>
        <v>0</v>
      </c>
      <c r="L9" s="1">
        <f>Gilled!L8</f>
        <v>0</v>
      </c>
      <c r="M9" s="1">
        <f>Gilled!M8</f>
        <v>0</v>
      </c>
      <c r="N9" s="1">
        <f>Gilled!N8</f>
        <v>0</v>
      </c>
      <c r="O9" s="1">
        <f>Gilled!O8</f>
        <v>0</v>
      </c>
      <c r="P9" s="1">
        <f>Gilled!P8</f>
        <v>0</v>
      </c>
      <c r="Q9" s="1">
        <f>Gilled!Q8</f>
        <v>0</v>
      </c>
      <c r="R9" s="1">
        <f>Gilled!R8</f>
        <v>0</v>
      </c>
      <c r="S9" s="1">
        <f>Gilled!S8</f>
        <v>0</v>
      </c>
      <c r="T9" s="1">
        <f>Gilled!T8</f>
        <v>0</v>
      </c>
      <c r="U9" s="1">
        <f>Gilled!U8</f>
        <v>0</v>
      </c>
      <c r="V9" s="1">
        <f>Gilled!V8</f>
        <v>0</v>
      </c>
      <c r="W9" s="1">
        <f>Gilled!W8</f>
        <v>0</v>
      </c>
    </row>
    <row r="10" spans="1:31" x14ac:dyDescent="0.2">
      <c r="A10" s="1" t="str">
        <f>CONCATENATE(Gilled!A9,IF(ISBLANK(Gilled!B9),"",CONCATENATE(" ",Gilled!B9)))</f>
        <v>Agaricus bitorquis</v>
      </c>
      <c r="B10" s="1">
        <f t="shared" si="0"/>
        <v>0</v>
      </c>
      <c r="C10" s="1">
        <f>Gilled!C9</f>
        <v>0</v>
      </c>
      <c r="D10" s="1">
        <f>Gilled!D9</f>
        <v>0</v>
      </c>
      <c r="E10" s="1">
        <f>Gilled!E9</f>
        <v>0</v>
      </c>
      <c r="F10" s="1">
        <f>Gilled!F9</f>
        <v>0</v>
      </c>
      <c r="G10" s="1">
        <f>Gilled!G9</f>
        <v>0</v>
      </c>
      <c r="H10" s="1">
        <f>Gilled!H9</f>
        <v>0</v>
      </c>
      <c r="I10" s="1">
        <f>Gilled!I9</f>
        <v>0</v>
      </c>
      <c r="J10" s="1">
        <f>Gilled!J9</f>
        <v>0</v>
      </c>
      <c r="K10" s="1">
        <f>Gilled!K9</f>
        <v>0</v>
      </c>
      <c r="L10" s="1">
        <f>Gilled!L9</f>
        <v>0</v>
      </c>
      <c r="M10" s="1">
        <f>Gilled!M9</f>
        <v>0</v>
      </c>
      <c r="N10" s="1">
        <f>Gilled!N9</f>
        <v>0</v>
      </c>
      <c r="O10" s="1">
        <f>Gilled!O9</f>
        <v>0</v>
      </c>
      <c r="P10" s="1">
        <f>Gilled!P9</f>
        <v>0</v>
      </c>
      <c r="Q10" s="1">
        <f>Gilled!Q9</f>
        <v>0</v>
      </c>
      <c r="R10" s="1">
        <f>Gilled!R9</f>
        <v>0</v>
      </c>
      <c r="S10" s="1">
        <f>Gilled!S9</f>
        <v>0</v>
      </c>
      <c r="T10" s="1">
        <f>Gilled!T9</f>
        <v>0</v>
      </c>
      <c r="U10" s="1">
        <f>Gilled!U9</f>
        <v>0</v>
      </c>
      <c r="V10" s="1">
        <f>Gilled!V9</f>
        <v>0</v>
      </c>
      <c r="W10" s="1">
        <f>Gilled!W9</f>
        <v>0</v>
      </c>
    </row>
    <row r="11" spans="1:31" x14ac:dyDescent="0.2">
      <c r="A11" s="1" t="str">
        <f>CONCATENATE(Gilled!A10,IF(ISBLANK(Gilled!B10),"",CONCATENATE(" ",Gilled!B10)))</f>
        <v>Agaricus campestris</v>
      </c>
      <c r="B11" s="1">
        <f t="shared" si="0"/>
        <v>0</v>
      </c>
      <c r="C11" s="1">
        <f>Gilled!C10</f>
        <v>0</v>
      </c>
      <c r="D11" s="1">
        <f>Gilled!D10</f>
        <v>0</v>
      </c>
      <c r="E11" s="1">
        <f>Gilled!E10</f>
        <v>0</v>
      </c>
      <c r="F11" s="1">
        <f>Gilled!F10</f>
        <v>0</v>
      </c>
      <c r="G11" s="1">
        <f>Gilled!G10</f>
        <v>0</v>
      </c>
      <c r="H11" s="1">
        <f>Gilled!H10</f>
        <v>0</v>
      </c>
      <c r="I11" s="1">
        <f>Gilled!I10</f>
        <v>0</v>
      </c>
      <c r="J11" s="1">
        <f>Gilled!J10</f>
        <v>0</v>
      </c>
      <c r="K11" s="1">
        <f>Gilled!K10</f>
        <v>0</v>
      </c>
      <c r="L11" s="1">
        <f>Gilled!L10</f>
        <v>0</v>
      </c>
      <c r="M11" s="1">
        <f>Gilled!M10</f>
        <v>0</v>
      </c>
      <c r="N11" s="1">
        <f>Gilled!N10</f>
        <v>0</v>
      </c>
      <c r="O11" s="1">
        <f>Gilled!O10</f>
        <v>0</v>
      </c>
      <c r="P11" s="1">
        <f>Gilled!P10</f>
        <v>0</v>
      </c>
      <c r="Q11" s="1">
        <f>Gilled!Q10</f>
        <v>0</v>
      </c>
      <c r="R11" s="1">
        <f>Gilled!R10</f>
        <v>0</v>
      </c>
      <c r="S11" s="1">
        <f>Gilled!S10</f>
        <v>0</v>
      </c>
      <c r="T11" s="1">
        <f>Gilled!T10</f>
        <v>0</v>
      </c>
      <c r="U11" s="1">
        <f>Gilled!U10</f>
        <v>0</v>
      </c>
      <c r="V11" s="1">
        <f>Gilled!V10</f>
        <v>0</v>
      </c>
      <c r="W11" s="1">
        <f>Gilled!W10</f>
        <v>0</v>
      </c>
    </row>
    <row r="12" spans="1:31" x14ac:dyDescent="0.2">
      <c r="A12" s="1" t="str">
        <f>CONCATENATE(Gilled!A11,IF(ISBLANK(Gilled!B11),"",CONCATENATE(" ",Gilled!B11)))</f>
        <v>Agaricus diminutivus</v>
      </c>
      <c r="B12" s="1">
        <f t="shared" si="0"/>
        <v>0</v>
      </c>
      <c r="C12" s="1">
        <f>Gilled!C11</f>
        <v>0</v>
      </c>
      <c r="D12" s="1">
        <f>Gilled!D11</f>
        <v>0</v>
      </c>
      <c r="E12" s="1">
        <f>Gilled!E11</f>
        <v>0</v>
      </c>
      <c r="F12" s="1">
        <f>Gilled!F11</f>
        <v>0</v>
      </c>
      <c r="G12" s="1">
        <f>Gilled!G11</f>
        <v>0</v>
      </c>
      <c r="H12" s="1">
        <f>Gilled!H11</f>
        <v>0</v>
      </c>
      <c r="I12" s="1">
        <f>Gilled!I11</f>
        <v>0</v>
      </c>
      <c r="J12" s="1">
        <f>Gilled!J11</f>
        <v>0</v>
      </c>
      <c r="K12" s="1">
        <f>Gilled!K11</f>
        <v>0</v>
      </c>
      <c r="L12" s="1">
        <f>Gilled!L11</f>
        <v>0</v>
      </c>
      <c r="M12" s="1">
        <f>Gilled!M11</f>
        <v>0</v>
      </c>
      <c r="N12" s="1">
        <f>Gilled!N11</f>
        <v>0</v>
      </c>
      <c r="O12" s="1">
        <f>Gilled!O11</f>
        <v>0</v>
      </c>
      <c r="P12" s="1">
        <f>Gilled!P11</f>
        <v>0</v>
      </c>
      <c r="Q12" s="1">
        <f>Gilled!Q11</f>
        <v>0</v>
      </c>
      <c r="R12" s="1">
        <f>Gilled!R11</f>
        <v>0</v>
      </c>
      <c r="S12" s="1">
        <f>Gilled!S11</f>
        <v>0</v>
      </c>
      <c r="T12" s="1">
        <f>Gilled!T11</f>
        <v>0</v>
      </c>
      <c r="U12" s="1">
        <f>Gilled!U11</f>
        <v>0</v>
      </c>
      <c r="V12" s="1">
        <f>Gilled!V11</f>
        <v>0</v>
      </c>
      <c r="W12" s="1">
        <f>Gilled!W11</f>
        <v>0</v>
      </c>
    </row>
    <row r="13" spans="1:31" x14ac:dyDescent="0.2">
      <c r="A13" s="1" t="str">
        <f>CONCATENATE(Gilled!A12,IF(ISBLANK(Gilled!B12),"",CONCATENATE(" ",Gilled!B12)))</f>
        <v>Agaricus haemorrhoidarius</v>
      </c>
      <c r="B13" s="1">
        <f t="shared" si="0"/>
        <v>1</v>
      </c>
      <c r="C13" s="1">
        <f>Gilled!C12</f>
        <v>0</v>
      </c>
      <c r="D13" s="1">
        <f>Gilled!D12</f>
        <v>0</v>
      </c>
      <c r="E13" s="1">
        <f>Gilled!E12</f>
        <v>0</v>
      </c>
      <c r="F13" s="1">
        <f>Gilled!F12</f>
        <v>0</v>
      </c>
      <c r="G13" s="1">
        <f>Gilled!G12</f>
        <v>0</v>
      </c>
      <c r="H13" s="1">
        <f>Gilled!H12</f>
        <v>0</v>
      </c>
      <c r="I13" s="1">
        <f>Gilled!I12</f>
        <v>0</v>
      </c>
      <c r="J13" s="1">
        <f>Gilled!J12</f>
        <v>0</v>
      </c>
      <c r="K13" s="1">
        <f>Gilled!K12</f>
        <v>0</v>
      </c>
      <c r="L13" s="1">
        <f>Gilled!L12</f>
        <v>0</v>
      </c>
      <c r="M13" s="1">
        <f>Gilled!M12</f>
        <v>0</v>
      </c>
      <c r="N13" s="1">
        <f>Gilled!N12</f>
        <v>0</v>
      </c>
      <c r="O13" s="1">
        <f>Gilled!O12</f>
        <v>0</v>
      </c>
      <c r="P13" s="1" t="str">
        <f>Gilled!P12</f>
        <v>x</v>
      </c>
      <c r="Q13" s="1">
        <f>Gilled!Q12</f>
        <v>0</v>
      </c>
      <c r="R13" s="1">
        <f>Gilled!R12</f>
        <v>0</v>
      </c>
      <c r="S13" s="1">
        <f>Gilled!S12</f>
        <v>0</v>
      </c>
      <c r="T13" s="1">
        <f>Gilled!T12</f>
        <v>0</v>
      </c>
      <c r="U13" s="1">
        <f>Gilled!U12</f>
        <v>0</v>
      </c>
      <c r="V13" s="1">
        <f>Gilled!V12</f>
        <v>0</v>
      </c>
      <c r="W13" s="1">
        <f>Gilled!W12</f>
        <v>0</v>
      </c>
    </row>
    <row r="14" spans="1:31" x14ac:dyDescent="0.2">
      <c r="A14" s="1" t="str">
        <f>CONCATENATE(Gilled!A13,IF(ISBLANK(Gilled!B13),"",CONCATENATE(" ",Gilled!B13)))</f>
        <v>Agaricus placomyces</v>
      </c>
      <c r="B14" s="1">
        <f t="shared" si="0"/>
        <v>0</v>
      </c>
      <c r="C14" s="1">
        <f>Gilled!C13</f>
        <v>0</v>
      </c>
      <c r="D14" s="1">
        <f>Gilled!D13</f>
        <v>0</v>
      </c>
      <c r="E14" s="1">
        <f>Gilled!E13</f>
        <v>0</v>
      </c>
      <c r="F14" s="1">
        <f>Gilled!F13</f>
        <v>0</v>
      </c>
      <c r="G14" s="1">
        <f>Gilled!G13</f>
        <v>0</v>
      </c>
      <c r="H14" s="1">
        <f>Gilled!H13</f>
        <v>0</v>
      </c>
      <c r="I14" s="1">
        <f>Gilled!I13</f>
        <v>0</v>
      </c>
      <c r="J14" s="1">
        <f>Gilled!J13</f>
        <v>0</v>
      </c>
      <c r="K14" s="1">
        <f>Gilled!K13</f>
        <v>0</v>
      </c>
      <c r="L14" s="1">
        <f>Gilled!L13</f>
        <v>0</v>
      </c>
      <c r="M14" s="1">
        <f>Gilled!M13</f>
        <v>0</v>
      </c>
      <c r="N14" s="1">
        <f>Gilled!N13</f>
        <v>0</v>
      </c>
      <c r="O14" s="1">
        <f>Gilled!O13</f>
        <v>0</v>
      </c>
      <c r="P14" s="1">
        <f>Gilled!P13</f>
        <v>0</v>
      </c>
      <c r="Q14" s="1">
        <f>Gilled!Q13</f>
        <v>0</v>
      </c>
      <c r="R14" s="1">
        <f>Gilled!R13</f>
        <v>0</v>
      </c>
      <c r="S14" s="1">
        <f>Gilled!S13</f>
        <v>0</v>
      </c>
      <c r="T14" s="1">
        <f>Gilled!T13</f>
        <v>0</v>
      </c>
      <c r="U14" s="1">
        <f>Gilled!U13</f>
        <v>0</v>
      </c>
      <c r="V14" s="1">
        <f>Gilled!V13</f>
        <v>0</v>
      </c>
      <c r="W14" s="1">
        <f>Gilled!W13</f>
        <v>0</v>
      </c>
    </row>
    <row r="15" spans="1:31" x14ac:dyDescent="0.2">
      <c r="A15" s="1" t="str">
        <f>CONCATENATE(Gilled!A14,IF(ISBLANK(Gilled!B14),"",CONCATENATE(" ",Gilled!B14)))</f>
        <v>Agaricus semotus</v>
      </c>
      <c r="B15" s="1">
        <f t="shared" si="0"/>
        <v>0</v>
      </c>
      <c r="C15" s="1">
        <f>Gilled!C14</f>
        <v>0</v>
      </c>
      <c r="D15" s="1">
        <f>Gilled!D14</f>
        <v>0</v>
      </c>
      <c r="E15" s="1">
        <f>Gilled!E14</f>
        <v>0</v>
      </c>
      <c r="F15" s="1">
        <f>Gilled!F14</f>
        <v>0</v>
      </c>
      <c r="G15" s="1">
        <f>Gilled!G14</f>
        <v>0</v>
      </c>
      <c r="H15" s="1">
        <f>Gilled!H14</f>
        <v>0</v>
      </c>
      <c r="I15" s="1">
        <f>Gilled!I14</f>
        <v>0</v>
      </c>
      <c r="J15" s="1">
        <f>Gilled!J14</f>
        <v>0</v>
      </c>
      <c r="K15" s="1">
        <f>Gilled!K14</f>
        <v>0</v>
      </c>
      <c r="L15" s="1">
        <f>Gilled!L14</f>
        <v>0</v>
      </c>
      <c r="M15" s="1">
        <f>Gilled!M14</f>
        <v>0</v>
      </c>
      <c r="N15" s="1">
        <f>Gilled!N14</f>
        <v>0</v>
      </c>
      <c r="O15" s="1">
        <f>Gilled!O14</f>
        <v>0</v>
      </c>
      <c r="P15" s="1">
        <f>Gilled!P14</f>
        <v>0</v>
      </c>
      <c r="Q15" s="1">
        <f>Gilled!Q14</f>
        <v>0</v>
      </c>
      <c r="R15" s="1">
        <f>Gilled!R14</f>
        <v>0</v>
      </c>
      <c r="S15" s="1">
        <f>Gilled!S14</f>
        <v>0</v>
      </c>
      <c r="T15" s="1">
        <f>Gilled!T14</f>
        <v>0</v>
      </c>
      <c r="U15" s="1">
        <f>Gilled!U14</f>
        <v>0</v>
      </c>
      <c r="V15" s="1">
        <f>Gilled!V14</f>
        <v>0</v>
      </c>
      <c r="W15" s="1">
        <f>Gilled!W14</f>
        <v>0</v>
      </c>
    </row>
    <row r="16" spans="1:31" x14ac:dyDescent="0.2">
      <c r="A16" s="1" t="str">
        <f>CONCATENATE(Gilled!A15,IF(ISBLANK(Gilled!B15),"",CONCATENATE(" ",Gilled!B15)))</f>
        <v>Agaricus silvaticus</v>
      </c>
      <c r="B16" s="1">
        <f t="shared" si="0"/>
        <v>0</v>
      </c>
      <c r="C16" s="1">
        <f>Gilled!C15</f>
        <v>0</v>
      </c>
      <c r="D16" s="1">
        <f>Gilled!D15</f>
        <v>0</v>
      </c>
      <c r="E16" s="1">
        <f>Gilled!E15</f>
        <v>0</v>
      </c>
      <c r="F16" s="1">
        <f>Gilled!F15</f>
        <v>0</v>
      </c>
      <c r="G16" s="1">
        <f>Gilled!G15</f>
        <v>0</v>
      </c>
      <c r="H16" s="1">
        <f>Gilled!H15</f>
        <v>0</v>
      </c>
      <c r="I16" s="1">
        <f>Gilled!I15</f>
        <v>0</v>
      </c>
      <c r="J16" s="1">
        <f>Gilled!J15</f>
        <v>0</v>
      </c>
      <c r="K16" s="1">
        <f>Gilled!K15</f>
        <v>0</v>
      </c>
      <c r="L16" s="1">
        <f>Gilled!L15</f>
        <v>0</v>
      </c>
      <c r="M16" s="1">
        <f>Gilled!M15</f>
        <v>0</v>
      </c>
      <c r="N16" s="1">
        <f>Gilled!N15</f>
        <v>0</v>
      </c>
      <c r="O16" s="1">
        <f>Gilled!O15</f>
        <v>0</v>
      </c>
      <c r="P16" s="1">
        <f>Gilled!P15</f>
        <v>0</v>
      </c>
      <c r="Q16" s="1">
        <f>Gilled!Q15</f>
        <v>0</v>
      </c>
      <c r="R16" s="1">
        <f>Gilled!R15</f>
        <v>0</v>
      </c>
      <c r="S16" s="1">
        <f>Gilled!S15</f>
        <v>0</v>
      </c>
      <c r="T16" s="1">
        <f>Gilled!T15</f>
        <v>0</v>
      </c>
      <c r="U16" s="1">
        <f>Gilled!U15</f>
        <v>0</v>
      </c>
      <c r="V16" s="1">
        <f>Gilled!V15</f>
        <v>0</v>
      </c>
      <c r="W16" s="1">
        <f>Gilled!W15</f>
        <v>0</v>
      </c>
    </row>
    <row r="17" spans="1:23" x14ac:dyDescent="0.2">
      <c r="A17" s="1" t="str">
        <f>CONCATENATE(Gilled!A16,IF(ISBLANK(Gilled!B16),"",CONCATENATE(" ",Gilled!B16)))</f>
        <v>Agaricus silvicola</v>
      </c>
      <c r="B17" s="1">
        <f t="shared" si="0"/>
        <v>0</v>
      </c>
      <c r="C17" s="1">
        <f>Gilled!C16</f>
        <v>0</v>
      </c>
      <c r="D17" s="1">
        <f>Gilled!D16</f>
        <v>0</v>
      </c>
      <c r="E17" s="1">
        <f>Gilled!E16</f>
        <v>0</v>
      </c>
      <c r="F17" s="1">
        <f>Gilled!F16</f>
        <v>0</v>
      </c>
      <c r="G17" s="1">
        <f>Gilled!G16</f>
        <v>0</v>
      </c>
      <c r="H17" s="1">
        <f>Gilled!H16</f>
        <v>0</v>
      </c>
      <c r="I17" s="1">
        <f>Gilled!I16</f>
        <v>0</v>
      </c>
      <c r="J17" s="1">
        <f>Gilled!J16</f>
        <v>0</v>
      </c>
      <c r="K17" s="1">
        <f>Gilled!K16</f>
        <v>0</v>
      </c>
      <c r="L17" s="1">
        <f>Gilled!L16</f>
        <v>0</v>
      </c>
      <c r="M17" s="1">
        <f>Gilled!M16</f>
        <v>0</v>
      </c>
      <c r="N17" s="1">
        <f>Gilled!N16</f>
        <v>0</v>
      </c>
      <c r="O17" s="1">
        <f>Gilled!O16</f>
        <v>0</v>
      </c>
      <c r="P17" s="1">
        <f>Gilled!P16</f>
        <v>0</v>
      </c>
      <c r="Q17" s="1">
        <f>Gilled!Q16</f>
        <v>0</v>
      </c>
      <c r="R17" s="1">
        <f>Gilled!R16</f>
        <v>0</v>
      </c>
      <c r="S17" s="1">
        <f>Gilled!S16</f>
        <v>0</v>
      </c>
      <c r="T17" s="1">
        <f>Gilled!T16</f>
        <v>0</v>
      </c>
      <c r="U17" s="1">
        <f>Gilled!U16</f>
        <v>0</v>
      </c>
      <c r="V17" s="1">
        <f>Gilled!V16</f>
        <v>0</v>
      </c>
      <c r="W17" s="1">
        <f>Gilled!W16</f>
        <v>0</v>
      </c>
    </row>
    <row r="18" spans="1:23" x14ac:dyDescent="0.2">
      <c r="A18" s="1" t="str">
        <f>CONCATENATE(Gilled!A17,IF(ISBLANK(Gilled!B17),"",CONCATENATE(" ",Gilled!B17)))</f>
        <v>Agrocybe</v>
      </c>
      <c r="B18" s="1">
        <f t="shared" si="0"/>
        <v>0</v>
      </c>
      <c r="C18" s="1">
        <f>Gilled!C17</f>
        <v>0</v>
      </c>
      <c r="D18" s="1">
        <f>Gilled!D17</f>
        <v>0</v>
      </c>
      <c r="E18" s="1">
        <f>Gilled!E17</f>
        <v>0</v>
      </c>
      <c r="F18" s="1">
        <f>Gilled!F17</f>
        <v>0</v>
      </c>
      <c r="G18" s="1">
        <f>Gilled!G17</f>
        <v>0</v>
      </c>
      <c r="H18" s="1">
        <f>Gilled!H17</f>
        <v>0</v>
      </c>
      <c r="I18" s="1">
        <f>Gilled!I17</f>
        <v>0</v>
      </c>
      <c r="J18" s="1">
        <f>Gilled!J17</f>
        <v>0</v>
      </c>
      <c r="K18" s="1">
        <f>Gilled!K17</f>
        <v>0</v>
      </c>
      <c r="L18" s="1">
        <f>Gilled!L17</f>
        <v>0</v>
      </c>
      <c r="M18" s="1">
        <f>Gilled!M17</f>
        <v>0</v>
      </c>
      <c r="N18" s="1">
        <f>Gilled!N17</f>
        <v>0</v>
      </c>
      <c r="O18" s="1">
        <f>Gilled!O17</f>
        <v>0</v>
      </c>
      <c r="P18" s="1">
        <f>Gilled!P17</f>
        <v>0</v>
      </c>
      <c r="Q18" s="1">
        <f>Gilled!Q17</f>
        <v>0</v>
      </c>
      <c r="R18" s="1">
        <f>Gilled!R17</f>
        <v>0</v>
      </c>
      <c r="S18" s="1">
        <f>Gilled!S17</f>
        <v>0</v>
      </c>
      <c r="T18" s="1">
        <f>Gilled!T17</f>
        <v>0</v>
      </c>
      <c r="U18" s="1">
        <f>Gilled!U17</f>
        <v>0</v>
      </c>
      <c r="V18" s="1">
        <f>Gilled!V17</f>
        <v>0</v>
      </c>
      <c r="W18" s="1">
        <f>Gilled!W17</f>
        <v>0</v>
      </c>
    </row>
    <row r="19" spans="1:23" x14ac:dyDescent="0.2">
      <c r="A19" s="1" t="str">
        <f>CONCATENATE(Gilled!A18,IF(ISBLANK(Gilled!B18),"",CONCATENATE(" ",Gilled!B18)))</f>
        <v>Agrocybe acericola</v>
      </c>
      <c r="B19" s="1">
        <f t="shared" si="0"/>
        <v>0</v>
      </c>
      <c r="C19" s="1">
        <f>Gilled!C18</f>
        <v>0</v>
      </c>
      <c r="D19" s="1">
        <f>Gilled!D18</f>
        <v>0</v>
      </c>
      <c r="E19" s="1">
        <f>Gilled!E18</f>
        <v>0</v>
      </c>
      <c r="F19" s="1">
        <f>Gilled!F18</f>
        <v>0</v>
      </c>
      <c r="G19" s="1">
        <f>Gilled!G18</f>
        <v>0</v>
      </c>
      <c r="H19" s="1">
        <f>Gilled!H18</f>
        <v>0</v>
      </c>
      <c r="I19" s="1">
        <f>Gilled!I18</f>
        <v>0</v>
      </c>
      <c r="J19" s="1">
        <f>Gilled!J18</f>
        <v>0</v>
      </c>
      <c r="K19" s="1">
        <f>Gilled!K18</f>
        <v>0</v>
      </c>
      <c r="L19" s="1">
        <f>Gilled!L18</f>
        <v>0</v>
      </c>
      <c r="M19" s="1">
        <f>Gilled!M18</f>
        <v>0</v>
      </c>
      <c r="N19" s="1">
        <f>Gilled!N18</f>
        <v>0</v>
      </c>
      <c r="O19" s="1">
        <f>Gilled!O18</f>
        <v>0</v>
      </c>
      <c r="P19" s="1">
        <f>Gilled!P18</f>
        <v>0</v>
      </c>
      <c r="Q19" s="1">
        <f>Gilled!Q18</f>
        <v>0</v>
      </c>
      <c r="R19" s="1">
        <f>Gilled!R18</f>
        <v>0</v>
      </c>
      <c r="S19" s="1">
        <f>Gilled!S18</f>
        <v>0</v>
      </c>
      <c r="T19" s="1">
        <f>Gilled!T18</f>
        <v>0</v>
      </c>
      <c r="U19" s="1">
        <f>Gilled!U18</f>
        <v>0</v>
      </c>
      <c r="V19" s="1">
        <f>Gilled!V18</f>
        <v>0</v>
      </c>
      <c r="W19" s="1">
        <f>Gilled!W18</f>
        <v>0</v>
      </c>
    </row>
    <row r="20" spans="1:23" x14ac:dyDescent="0.2">
      <c r="A20" s="1" t="str">
        <f>CONCATENATE(Gilled!A19,IF(ISBLANK(Gilled!B19),"",CONCATENATE(" ",Gilled!B19)))</f>
        <v>Agrocybe molesta (A. dura)</v>
      </c>
      <c r="B20" s="1">
        <f t="shared" si="0"/>
        <v>0</v>
      </c>
      <c r="C20" s="1">
        <f>Gilled!C19</f>
        <v>0</v>
      </c>
      <c r="D20" s="1">
        <f>Gilled!D19</f>
        <v>0</v>
      </c>
      <c r="E20" s="1">
        <f>Gilled!E19</f>
        <v>0</v>
      </c>
      <c r="F20" s="1">
        <f>Gilled!F19</f>
        <v>0</v>
      </c>
      <c r="G20" s="1">
        <f>Gilled!G19</f>
        <v>0</v>
      </c>
      <c r="H20" s="1">
        <f>Gilled!H19</f>
        <v>0</v>
      </c>
      <c r="I20" s="1">
        <f>Gilled!I19</f>
        <v>0</v>
      </c>
      <c r="J20" s="1">
        <f>Gilled!J19</f>
        <v>0</v>
      </c>
      <c r="K20" s="1">
        <f>Gilled!K19</f>
        <v>0</v>
      </c>
      <c r="L20" s="1">
        <f>Gilled!L19</f>
        <v>0</v>
      </c>
      <c r="M20" s="1">
        <f>Gilled!M19</f>
        <v>0</v>
      </c>
      <c r="N20" s="1">
        <f>Gilled!N19</f>
        <v>0</v>
      </c>
      <c r="O20" s="1">
        <f>Gilled!O19</f>
        <v>0</v>
      </c>
      <c r="P20" s="1">
        <f>Gilled!P19</f>
        <v>0</v>
      </c>
      <c r="Q20" s="1">
        <f>Gilled!Q19</f>
        <v>0</v>
      </c>
      <c r="R20" s="1">
        <f>Gilled!R19</f>
        <v>0</v>
      </c>
      <c r="S20" s="1">
        <f>Gilled!S19</f>
        <v>0</v>
      </c>
      <c r="T20" s="1">
        <f>Gilled!T19</f>
        <v>0</v>
      </c>
      <c r="U20" s="1">
        <f>Gilled!U19</f>
        <v>0</v>
      </c>
      <c r="V20" s="1">
        <f>Gilled!V19</f>
        <v>0</v>
      </c>
      <c r="W20" s="1">
        <f>Gilled!W19</f>
        <v>0</v>
      </c>
    </row>
    <row r="21" spans="1:23" x14ac:dyDescent="0.2">
      <c r="A21" s="1" t="str">
        <f>CONCATENATE(Gilled!A20,IF(ISBLANK(Gilled!B20),"",CONCATENATE(" ",Gilled!B20)))</f>
        <v>Agrocybe pediades (A. semiorbicularis)</v>
      </c>
      <c r="B21" s="1">
        <f t="shared" si="0"/>
        <v>0</v>
      </c>
      <c r="C21" s="1">
        <f>Gilled!C20</f>
        <v>0</v>
      </c>
      <c r="D21" s="1">
        <f>Gilled!D20</f>
        <v>0</v>
      </c>
      <c r="E21" s="1">
        <f>Gilled!E20</f>
        <v>0</v>
      </c>
      <c r="F21" s="1">
        <f>Gilled!F20</f>
        <v>0</v>
      </c>
      <c r="G21" s="1">
        <f>Gilled!G20</f>
        <v>0</v>
      </c>
      <c r="H21" s="1">
        <f>Gilled!H20</f>
        <v>0</v>
      </c>
      <c r="I21" s="1">
        <f>Gilled!I20</f>
        <v>0</v>
      </c>
      <c r="J21" s="1">
        <f>Gilled!J20</f>
        <v>0</v>
      </c>
      <c r="K21" s="1">
        <f>Gilled!K20</f>
        <v>0</v>
      </c>
      <c r="L21" s="1">
        <f>Gilled!L20</f>
        <v>0</v>
      </c>
      <c r="M21" s="1">
        <f>Gilled!M20</f>
        <v>0</v>
      </c>
      <c r="N21" s="1">
        <f>Gilled!N20</f>
        <v>0</v>
      </c>
      <c r="O21" s="1">
        <f>Gilled!O20</f>
        <v>0</v>
      </c>
      <c r="P21" s="1">
        <f>Gilled!P20</f>
        <v>0</v>
      </c>
      <c r="Q21" s="1">
        <f>Gilled!Q20</f>
        <v>0</v>
      </c>
      <c r="R21" s="1">
        <f>Gilled!R20</f>
        <v>0</v>
      </c>
      <c r="S21" s="1">
        <f>Gilled!S20</f>
        <v>0</v>
      </c>
      <c r="T21" s="1">
        <f>Gilled!T20</f>
        <v>0</v>
      </c>
      <c r="U21" s="1">
        <f>Gilled!U20</f>
        <v>0</v>
      </c>
      <c r="V21" s="1">
        <f>Gilled!V20</f>
        <v>0</v>
      </c>
      <c r="W21" s="1">
        <f>Gilled!W20</f>
        <v>0</v>
      </c>
    </row>
    <row r="22" spans="1:23" x14ac:dyDescent="0.2">
      <c r="A22" s="1" t="str">
        <f>CONCATENATE(Gilled!A21,IF(ISBLANK(Gilled!B21),"",CONCATENATE(" ",Gilled!B21)))</f>
        <v>Agrocybe praecox</v>
      </c>
      <c r="B22" s="1">
        <f t="shared" si="0"/>
        <v>0</v>
      </c>
      <c r="C22" s="1">
        <f>Gilled!C21</f>
        <v>0</v>
      </c>
      <c r="D22" s="1">
        <f>Gilled!D21</f>
        <v>0</v>
      </c>
      <c r="E22" s="1">
        <f>Gilled!E21</f>
        <v>0</v>
      </c>
      <c r="F22" s="1">
        <f>Gilled!F21</f>
        <v>0</v>
      </c>
      <c r="G22" s="1">
        <f>Gilled!G21</f>
        <v>0</v>
      </c>
      <c r="H22" s="1">
        <f>Gilled!H21</f>
        <v>0</v>
      </c>
      <c r="I22" s="1">
        <f>Gilled!I21</f>
        <v>0</v>
      </c>
      <c r="J22" s="1">
        <f>Gilled!J21</f>
        <v>0</v>
      </c>
      <c r="K22" s="1">
        <f>Gilled!K21</f>
        <v>0</v>
      </c>
      <c r="L22" s="1">
        <f>Gilled!L21</f>
        <v>0</v>
      </c>
      <c r="M22" s="1">
        <f>Gilled!M21</f>
        <v>0</v>
      </c>
      <c r="N22" s="1">
        <f>Gilled!N21</f>
        <v>0</v>
      </c>
      <c r="O22" s="1">
        <f>Gilled!O21</f>
        <v>0</v>
      </c>
      <c r="P22" s="1">
        <f>Gilled!P21</f>
        <v>0</v>
      </c>
      <c r="Q22" s="1">
        <f>Gilled!Q21</f>
        <v>0</v>
      </c>
      <c r="R22" s="1">
        <f>Gilled!R21</f>
        <v>0</v>
      </c>
      <c r="S22" s="1">
        <f>Gilled!S21</f>
        <v>0</v>
      </c>
      <c r="T22" s="1">
        <f>Gilled!T21</f>
        <v>0</v>
      </c>
      <c r="U22" s="1">
        <f>Gilled!U21</f>
        <v>0</v>
      </c>
      <c r="V22" s="1">
        <f>Gilled!V21</f>
        <v>0</v>
      </c>
      <c r="W22" s="1">
        <f>Gilled!W21</f>
        <v>0</v>
      </c>
    </row>
    <row r="23" spans="1:23" x14ac:dyDescent="0.2">
      <c r="A23" s="1" t="str">
        <f>CONCATENATE(Gilled!A22,IF(ISBLANK(Gilled!B22),"",CONCATENATE(" ",Gilled!B22)))</f>
        <v>Amanita</v>
      </c>
      <c r="B23" s="1">
        <f t="shared" si="0"/>
        <v>0</v>
      </c>
      <c r="C23" s="1">
        <f>Gilled!C22</f>
        <v>0</v>
      </c>
      <c r="D23" s="1">
        <f>Gilled!D22</f>
        <v>0</v>
      </c>
      <c r="E23" s="1">
        <f>Gilled!E22</f>
        <v>0</v>
      </c>
      <c r="F23" s="1">
        <f>Gilled!F22</f>
        <v>0</v>
      </c>
      <c r="G23" s="1">
        <f>Gilled!G22</f>
        <v>0</v>
      </c>
      <c r="H23" s="1">
        <f>Gilled!H22</f>
        <v>0</v>
      </c>
      <c r="I23" s="1">
        <f>Gilled!I22</f>
        <v>0</v>
      </c>
      <c r="J23" s="1">
        <f>Gilled!J22</f>
        <v>0</v>
      </c>
      <c r="K23" s="1">
        <f>Gilled!K22</f>
        <v>0</v>
      </c>
      <c r="L23" s="1">
        <f>Gilled!L22</f>
        <v>0</v>
      </c>
      <c r="M23" s="1">
        <f>Gilled!M22</f>
        <v>0</v>
      </c>
      <c r="N23" s="1">
        <f>Gilled!N22</f>
        <v>0</v>
      </c>
      <c r="O23" s="1">
        <f>Gilled!O22</f>
        <v>0</v>
      </c>
      <c r="P23" s="1">
        <f>Gilled!P22</f>
        <v>0</v>
      </c>
      <c r="Q23" s="1">
        <f>Gilled!Q22</f>
        <v>0</v>
      </c>
      <c r="R23" s="1">
        <f>Gilled!R22</f>
        <v>0</v>
      </c>
      <c r="S23" s="1">
        <f>Gilled!S22</f>
        <v>0</v>
      </c>
      <c r="T23" s="1">
        <f>Gilled!T22</f>
        <v>0</v>
      </c>
      <c r="U23" s="1">
        <f>Gilled!U22</f>
        <v>0</v>
      </c>
      <c r="V23" s="1">
        <f>Gilled!V22</f>
        <v>0</v>
      </c>
      <c r="W23" s="1">
        <f>Gilled!W22</f>
        <v>0</v>
      </c>
    </row>
    <row r="24" spans="1:23" x14ac:dyDescent="0.2">
      <c r="A24" s="1" t="str">
        <f>CONCATENATE(Gilled!A23,IF(ISBLANK(Gilled!B23),"",CONCATENATE(" ",Gilled!B23)))</f>
        <v>Amanita albocreata</v>
      </c>
      <c r="B24" s="1">
        <f t="shared" si="0"/>
        <v>1</v>
      </c>
      <c r="C24" s="1">
        <f>Gilled!C23</f>
        <v>0</v>
      </c>
      <c r="D24" s="1">
        <f>Gilled!D23</f>
        <v>0</v>
      </c>
      <c r="E24" s="1">
        <f>Gilled!E23</f>
        <v>0</v>
      </c>
      <c r="F24" s="1">
        <f>Gilled!F23</f>
        <v>0</v>
      </c>
      <c r="G24" s="1">
        <f>Gilled!G23</f>
        <v>0</v>
      </c>
      <c r="H24" s="1">
        <f>Gilled!H23</f>
        <v>0</v>
      </c>
      <c r="I24" s="1">
        <f>Gilled!I23</f>
        <v>0</v>
      </c>
      <c r="J24" s="1">
        <f>Gilled!J23</f>
        <v>0</v>
      </c>
      <c r="K24" s="1">
        <f>Gilled!K23</f>
        <v>0</v>
      </c>
      <c r="L24" s="1">
        <f>Gilled!L23</f>
        <v>0</v>
      </c>
      <c r="M24" s="1">
        <f>Gilled!M23</f>
        <v>0</v>
      </c>
      <c r="N24" s="1">
        <f>Gilled!N23</f>
        <v>0</v>
      </c>
      <c r="O24" s="1" t="str">
        <f>Gilled!O23</f>
        <v>x</v>
      </c>
      <c r="P24" s="1">
        <f>Gilled!P23</f>
        <v>0</v>
      </c>
      <c r="Q24" s="1">
        <f>Gilled!Q23</f>
        <v>0</v>
      </c>
      <c r="R24" s="1">
        <f>Gilled!R23</f>
        <v>0</v>
      </c>
      <c r="S24" s="1">
        <f>Gilled!S23</f>
        <v>0</v>
      </c>
      <c r="T24" s="1">
        <f>Gilled!T23</f>
        <v>0</v>
      </c>
      <c r="U24" s="1">
        <f>Gilled!U23</f>
        <v>0</v>
      </c>
      <c r="V24" s="1">
        <f>Gilled!V23</f>
        <v>0</v>
      </c>
      <c r="W24" s="1">
        <f>Gilled!W23</f>
        <v>0</v>
      </c>
    </row>
    <row r="25" spans="1:23" x14ac:dyDescent="0.2">
      <c r="A25" s="1" t="str">
        <f>CONCATENATE(Gilled!A24,IF(ISBLANK(Gilled!B24),"",CONCATENATE(" ",Gilled!B24)))</f>
        <v>Amanita bisporigera</v>
      </c>
      <c r="B25" s="1">
        <f t="shared" si="0"/>
        <v>1</v>
      </c>
      <c r="C25" s="1">
        <f>Gilled!C24</f>
        <v>0</v>
      </c>
      <c r="D25" s="1">
        <f>Gilled!D24</f>
        <v>0</v>
      </c>
      <c r="E25" s="1" t="str">
        <f>Gilled!E24</f>
        <v>x</v>
      </c>
      <c r="F25" s="1">
        <f>Gilled!F24</f>
        <v>0</v>
      </c>
      <c r="G25" s="1">
        <f>Gilled!G24</f>
        <v>0</v>
      </c>
      <c r="H25" s="1">
        <f>Gilled!H24</f>
        <v>0</v>
      </c>
      <c r="I25" s="1">
        <f>Gilled!I24</f>
        <v>0</v>
      </c>
      <c r="J25" s="1">
        <f>Gilled!J24</f>
        <v>0</v>
      </c>
      <c r="K25" s="1">
        <f>Gilled!K24</f>
        <v>0</v>
      </c>
      <c r="L25" s="1">
        <f>Gilled!L24</f>
        <v>0</v>
      </c>
      <c r="M25" s="1">
        <f>Gilled!M24</f>
        <v>0</v>
      </c>
      <c r="N25" s="1">
        <f>Gilled!N24</f>
        <v>0</v>
      </c>
      <c r="O25" s="1">
        <f>Gilled!O24</f>
        <v>0</v>
      </c>
      <c r="P25" s="1">
        <f>Gilled!P24</f>
        <v>0</v>
      </c>
      <c r="Q25" s="1">
        <f>Gilled!Q24</f>
        <v>0</v>
      </c>
      <c r="R25" s="1">
        <f>Gilled!R24</f>
        <v>0</v>
      </c>
      <c r="S25" s="1">
        <f>Gilled!S24</f>
        <v>0</v>
      </c>
      <c r="T25" s="1">
        <f>Gilled!T24</f>
        <v>0</v>
      </c>
      <c r="U25" s="1">
        <f>Gilled!U24</f>
        <v>0</v>
      </c>
      <c r="V25" s="1">
        <f>Gilled!V24</f>
        <v>0</v>
      </c>
      <c r="W25" s="1">
        <f>Gilled!W24</f>
        <v>0</v>
      </c>
    </row>
    <row r="26" spans="1:23" x14ac:dyDescent="0.2">
      <c r="A26" s="1" t="str">
        <f>CONCATENATE(Gilled!A25,IF(ISBLANK(Gilled!B25),"",CONCATENATE(" ",Gilled!B25)))</f>
        <v>Amanita brunnescens var. brunnescens</v>
      </c>
      <c r="B26" s="1">
        <f t="shared" si="0"/>
        <v>0</v>
      </c>
      <c r="C26" s="1">
        <f>Gilled!C25</f>
        <v>0</v>
      </c>
      <c r="D26" s="1">
        <f>Gilled!D25</f>
        <v>0</v>
      </c>
      <c r="E26" s="1">
        <f>Gilled!E25</f>
        <v>0</v>
      </c>
      <c r="F26" s="1">
        <f>Gilled!F25</f>
        <v>0</v>
      </c>
      <c r="G26" s="1">
        <f>Gilled!G25</f>
        <v>0</v>
      </c>
      <c r="H26" s="1">
        <f>Gilled!H25</f>
        <v>0</v>
      </c>
      <c r="I26" s="1">
        <f>Gilled!I25</f>
        <v>0</v>
      </c>
      <c r="J26" s="1">
        <f>Gilled!J25</f>
        <v>0</v>
      </c>
      <c r="K26" s="1">
        <f>Gilled!K25</f>
        <v>0</v>
      </c>
      <c r="L26" s="1">
        <f>Gilled!L25</f>
        <v>0</v>
      </c>
      <c r="M26" s="1">
        <f>Gilled!M25</f>
        <v>0</v>
      </c>
      <c r="N26" s="1">
        <f>Gilled!N25</f>
        <v>0</v>
      </c>
      <c r="O26" s="1">
        <f>Gilled!O25</f>
        <v>0</v>
      </c>
      <c r="P26" s="1">
        <f>Gilled!P25</f>
        <v>0</v>
      </c>
      <c r="Q26" s="1">
        <f>Gilled!Q25</f>
        <v>0</v>
      </c>
      <c r="R26" s="1">
        <f>Gilled!R25</f>
        <v>0</v>
      </c>
      <c r="S26" s="1">
        <f>Gilled!S25</f>
        <v>0</v>
      </c>
      <c r="T26" s="1">
        <f>Gilled!T25</f>
        <v>0</v>
      </c>
      <c r="U26" s="1">
        <f>Gilled!U25</f>
        <v>0</v>
      </c>
      <c r="V26" s="1">
        <f>Gilled!V25</f>
        <v>0</v>
      </c>
      <c r="W26" s="1">
        <f>Gilled!W25</f>
        <v>0</v>
      </c>
    </row>
    <row r="27" spans="1:23" x14ac:dyDescent="0.2">
      <c r="A27" s="1" t="str">
        <f>CONCATENATE(Gilled!A26,IF(ISBLANK(Gilled!B26),"",CONCATENATE(" ",Gilled!B26)))</f>
        <v>Amanita brunnescens var. pallida</v>
      </c>
      <c r="B27" s="1">
        <f t="shared" si="0"/>
        <v>0</v>
      </c>
      <c r="C27" s="1">
        <f>Gilled!C26</f>
        <v>0</v>
      </c>
      <c r="D27" s="1">
        <f>Gilled!D26</f>
        <v>0</v>
      </c>
      <c r="E27" s="1">
        <f>Gilled!E26</f>
        <v>0</v>
      </c>
      <c r="F27" s="1">
        <f>Gilled!F26</f>
        <v>0</v>
      </c>
      <c r="G27" s="1">
        <f>Gilled!G26</f>
        <v>0</v>
      </c>
      <c r="H27" s="1">
        <f>Gilled!H26</f>
        <v>0</v>
      </c>
      <c r="I27" s="1">
        <f>Gilled!I26</f>
        <v>0</v>
      </c>
      <c r="J27" s="1">
        <f>Gilled!J26</f>
        <v>0</v>
      </c>
      <c r="K27" s="1">
        <f>Gilled!K26</f>
        <v>0</v>
      </c>
      <c r="L27" s="1">
        <f>Gilled!L26</f>
        <v>0</v>
      </c>
      <c r="M27" s="1">
        <f>Gilled!M26</f>
        <v>0</v>
      </c>
      <c r="N27" s="1">
        <f>Gilled!N26</f>
        <v>0</v>
      </c>
      <c r="O27" s="1">
        <f>Gilled!O26</f>
        <v>0</v>
      </c>
      <c r="P27" s="1">
        <f>Gilled!P26</f>
        <v>0</v>
      </c>
      <c r="Q27" s="1">
        <f>Gilled!Q26</f>
        <v>0</v>
      </c>
      <c r="R27" s="1">
        <f>Gilled!R26</f>
        <v>0</v>
      </c>
      <c r="S27" s="1">
        <f>Gilled!S26</f>
        <v>0</v>
      </c>
      <c r="T27" s="1">
        <f>Gilled!T26</f>
        <v>0</v>
      </c>
      <c r="U27" s="1">
        <f>Gilled!U26</f>
        <v>0</v>
      </c>
      <c r="V27" s="1">
        <f>Gilled!V26</f>
        <v>0</v>
      </c>
      <c r="W27" s="1">
        <f>Gilled!W26</f>
        <v>0</v>
      </c>
    </row>
    <row r="28" spans="1:23" x14ac:dyDescent="0.2">
      <c r="A28" s="1" t="str">
        <f>CONCATENATE(Gilled!A27,IF(ISBLANK(Gilled!B27),"",CONCATENATE(" ",Gilled!B27)))</f>
        <v>Amanita cecilae</v>
      </c>
      <c r="B28" s="1">
        <f t="shared" si="0"/>
        <v>0</v>
      </c>
      <c r="C28" s="1">
        <f>Gilled!C27</f>
        <v>0</v>
      </c>
      <c r="D28" s="1">
        <f>Gilled!D27</f>
        <v>0</v>
      </c>
      <c r="E28" s="1">
        <f>Gilled!E27</f>
        <v>0</v>
      </c>
      <c r="F28" s="1">
        <f>Gilled!F27</f>
        <v>0</v>
      </c>
      <c r="G28" s="1">
        <f>Gilled!G27</f>
        <v>0</v>
      </c>
      <c r="H28" s="1">
        <f>Gilled!H27</f>
        <v>0</v>
      </c>
      <c r="I28" s="1">
        <f>Gilled!I27</f>
        <v>0</v>
      </c>
      <c r="J28" s="1">
        <f>Gilled!J27</f>
        <v>0</v>
      </c>
      <c r="K28" s="1">
        <f>Gilled!K27</f>
        <v>0</v>
      </c>
      <c r="L28" s="1">
        <f>Gilled!L27</f>
        <v>0</v>
      </c>
      <c r="M28" s="1">
        <f>Gilled!M27</f>
        <v>0</v>
      </c>
      <c r="N28" s="1">
        <f>Gilled!N27</f>
        <v>0</v>
      </c>
      <c r="O28" s="1">
        <f>Gilled!O27</f>
        <v>0</v>
      </c>
      <c r="P28" s="1">
        <f>Gilled!P27</f>
        <v>0</v>
      </c>
      <c r="Q28" s="1">
        <f>Gilled!Q27</f>
        <v>0</v>
      </c>
      <c r="R28" s="1">
        <f>Gilled!R27</f>
        <v>0</v>
      </c>
      <c r="S28" s="1">
        <f>Gilled!S27</f>
        <v>0</v>
      </c>
      <c r="T28" s="1">
        <f>Gilled!T27</f>
        <v>0</v>
      </c>
      <c r="U28" s="1">
        <f>Gilled!U27</f>
        <v>0</v>
      </c>
      <c r="V28" s="1">
        <f>Gilled!V27</f>
        <v>0</v>
      </c>
      <c r="W28" s="1">
        <f>Gilled!W27</f>
        <v>0</v>
      </c>
    </row>
    <row r="29" spans="1:23" x14ac:dyDescent="0.2">
      <c r="A29" s="1" t="str">
        <f>CONCATENATE(Gilled!A28,IF(ISBLANK(Gilled!B28),"",CONCATENATE(" ",Gilled!B28)))</f>
        <v>Amanita citrina</v>
      </c>
      <c r="B29" s="1">
        <f t="shared" si="0"/>
        <v>4</v>
      </c>
      <c r="C29" s="1" t="str">
        <f>Gilled!C28</f>
        <v>x</v>
      </c>
      <c r="D29" s="1">
        <f>Gilled!D28</f>
        <v>0</v>
      </c>
      <c r="E29" s="1">
        <f>Gilled!E28</f>
        <v>0</v>
      </c>
      <c r="F29" s="1" t="str">
        <f>Gilled!F28</f>
        <v>x</v>
      </c>
      <c r="G29" s="1" t="str">
        <f>Gilled!G28</f>
        <v>x</v>
      </c>
      <c r="H29" s="1">
        <f>Gilled!H28</f>
        <v>0</v>
      </c>
      <c r="I29" s="1">
        <f>Gilled!I28</f>
        <v>0</v>
      </c>
      <c r="J29" s="1">
        <f>Gilled!J28</f>
        <v>0</v>
      </c>
      <c r="K29" s="1">
        <f>Gilled!K28</f>
        <v>0</v>
      </c>
      <c r="L29" s="1">
        <f>Gilled!L28</f>
        <v>0</v>
      </c>
      <c r="M29" s="1">
        <f>Gilled!M28</f>
        <v>0</v>
      </c>
      <c r="N29" s="1">
        <f>Gilled!N28</f>
        <v>0</v>
      </c>
      <c r="O29" s="1">
        <f>Gilled!O28</f>
        <v>0</v>
      </c>
      <c r="P29" s="1" t="str">
        <f>Gilled!P28</f>
        <v>x</v>
      </c>
      <c r="Q29" s="1">
        <f>Gilled!Q28</f>
        <v>0</v>
      </c>
      <c r="R29" s="1">
        <f>Gilled!R28</f>
        <v>0</v>
      </c>
      <c r="S29" s="1">
        <f>Gilled!S28</f>
        <v>0</v>
      </c>
      <c r="T29" s="1">
        <f>Gilled!T28</f>
        <v>0</v>
      </c>
      <c r="U29" s="1">
        <f>Gilled!U28</f>
        <v>0</v>
      </c>
      <c r="V29" s="1">
        <f>Gilled!V28</f>
        <v>0</v>
      </c>
      <c r="W29" s="1">
        <f>Gilled!W28</f>
        <v>0</v>
      </c>
    </row>
    <row r="30" spans="1:23" x14ac:dyDescent="0.2">
      <c r="A30" s="1" t="str">
        <f>CONCATENATE(Gilled!A29,IF(ISBLANK(Gilled!B29),"",CONCATENATE(" ",Gilled!B29)))</f>
        <v>Amanita flavoconia</v>
      </c>
      <c r="B30" s="1">
        <f t="shared" si="0"/>
        <v>0</v>
      </c>
      <c r="C30" s="1">
        <f>Gilled!C29</f>
        <v>0</v>
      </c>
      <c r="D30" s="1">
        <f>Gilled!D29</f>
        <v>0</v>
      </c>
      <c r="E30" s="1">
        <f>Gilled!E29</f>
        <v>0</v>
      </c>
      <c r="F30" s="1">
        <f>Gilled!F29</f>
        <v>0</v>
      </c>
      <c r="G30" s="1">
        <f>Gilled!G29</f>
        <v>0</v>
      </c>
      <c r="H30" s="1">
        <f>Gilled!H29</f>
        <v>0</v>
      </c>
      <c r="I30" s="1">
        <f>Gilled!I29</f>
        <v>0</v>
      </c>
      <c r="J30" s="1">
        <f>Gilled!J29</f>
        <v>0</v>
      </c>
      <c r="K30" s="1">
        <f>Gilled!K29</f>
        <v>0</v>
      </c>
      <c r="L30" s="1">
        <f>Gilled!L29</f>
        <v>0</v>
      </c>
      <c r="M30" s="1">
        <f>Gilled!M29</f>
        <v>0</v>
      </c>
      <c r="N30" s="1">
        <f>Gilled!N29</f>
        <v>0</v>
      </c>
      <c r="O30" s="1">
        <f>Gilled!O29</f>
        <v>0</v>
      </c>
      <c r="P30" s="1">
        <f>Gilled!P29</f>
        <v>0</v>
      </c>
      <c r="Q30" s="1">
        <f>Gilled!Q29</f>
        <v>0</v>
      </c>
      <c r="R30" s="1">
        <f>Gilled!R29</f>
        <v>0</v>
      </c>
      <c r="S30" s="1">
        <f>Gilled!S29</f>
        <v>0</v>
      </c>
      <c r="T30" s="1">
        <f>Gilled!T29</f>
        <v>0</v>
      </c>
      <c r="U30" s="1">
        <f>Gilled!U29</f>
        <v>0</v>
      </c>
      <c r="V30" s="1">
        <f>Gilled!V29</f>
        <v>0</v>
      </c>
      <c r="W30" s="1">
        <f>Gilled!W29</f>
        <v>0</v>
      </c>
    </row>
    <row r="31" spans="1:23" x14ac:dyDescent="0.2">
      <c r="A31" s="1" t="str">
        <f>CONCATENATE(Gilled!A30,IF(ISBLANK(Gilled!B30),"",CONCATENATE(" ",Gilled!B30)))</f>
        <v>Amanita frostiana</v>
      </c>
      <c r="B31" s="1">
        <f t="shared" si="0"/>
        <v>0</v>
      </c>
      <c r="C31" s="1">
        <f>Gilled!C30</f>
        <v>0</v>
      </c>
      <c r="D31" s="1">
        <f>Gilled!D30</f>
        <v>0</v>
      </c>
      <c r="E31" s="1">
        <f>Gilled!E30</f>
        <v>0</v>
      </c>
      <c r="F31" s="1">
        <f>Gilled!F30</f>
        <v>0</v>
      </c>
      <c r="G31" s="1">
        <f>Gilled!G30</f>
        <v>0</v>
      </c>
      <c r="H31" s="1">
        <f>Gilled!H30</f>
        <v>0</v>
      </c>
      <c r="I31" s="1">
        <f>Gilled!I30</f>
        <v>0</v>
      </c>
      <c r="J31" s="1">
        <f>Gilled!J30</f>
        <v>0</v>
      </c>
      <c r="K31" s="1">
        <f>Gilled!K30</f>
        <v>0</v>
      </c>
      <c r="L31" s="1">
        <f>Gilled!L30</f>
        <v>0</v>
      </c>
      <c r="M31" s="1">
        <f>Gilled!M30</f>
        <v>0</v>
      </c>
      <c r="N31" s="1">
        <f>Gilled!N30</f>
        <v>0</v>
      </c>
      <c r="O31" s="1">
        <f>Gilled!O30</f>
        <v>0</v>
      </c>
      <c r="P31" s="1">
        <f>Gilled!P30</f>
        <v>0</v>
      </c>
      <c r="Q31" s="1">
        <f>Gilled!Q30</f>
        <v>0</v>
      </c>
      <c r="R31" s="1">
        <f>Gilled!R30</f>
        <v>0</v>
      </c>
      <c r="S31" s="1">
        <f>Gilled!S30</f>
        <v>0</v>
      </c>
      <c r="T31" s="1">
        <f>Gilled!T30</f>
        <v>0</v>
      </c>
      <c r="U31" s="1">
        <f>Gilled!U30</f>
        <v>0</v>
      </c>
      <c r="V31" s="1">
        <f>Gilled!V30</f>
        <v>0</v>
      </c>
      <c r="W31" s="1">
        <f>Gilled!W30</f>
        <v>0</v>
      </c>
    </row>
    <row r="32" spans="1:23" x14ac:dyDescent="0.2">
      <c r="A32" s="1" t="str">
        <f>CONCATENATE(Gilled!A31,IF(ISBLANK(Gilled!B31),"",CONCATENATE(" ",Gilled!B31)))</f>
        <v>Amanita fulva</v>
      </c>
      <c r="B32" s="1">
        <f t="shared" si="0"/>
        <v>5</v>
      </c>
      <c r="C32" s="1">
        <f>Gilled!C31</f>
        <v>0</v>
      </c>
      <c r="D32" s="1">
        <f>Gilled!D31</f>
        <v>0</v>
      </c>
      <c r="E32" s="1" t="str">
        <f>Gilled!E31</f>
        <v>x</v>
      </c>
      <c r="F32" s="1">
        <f>Gilled!F31</f>
        <v>0</v>
      </c>
      <c r="G32" s="1" t="str">
        <f>Gilled!G31</f>
        <v>x</v>
      </c>
      <c r="H32" s="1" t="str">
        <f>Gilled!H31</f>
        <v>x</v>
      </c>
      <c r="I32" s="1">
        <f>Gilled!I31</f>
        <v>0</v>
      </c>
      <c r="J32" s="1">
        <f>Gilled!J31</f>
        <v>0</v>
      </c>
      <c r="K32" s="1">
        <f>Gilled!K31</f>
        <v>0</v>
      </c>
      <c r="L32" s="1">
        <f>Gilled!L31</f>
        <v>0</v>
      </c>
      <c r="M32" s="1">
        <f>Gilled!M31</f>
        <v>0</v>
      </c>
      <c r="N32" s="1">
        <f>Gilled!N31</f>
        <v>0</v>
      </c>
      <c r="O32" s="1" t="str">
        <f>Gilled!O31</f>
        <v>x</v>
      </c>
      <c r="P32" s="1">
        <f>Gilled!P31</f>
        <v>0</v>
      </c>
      <c r="Q32" s="1">
        <f>Gilled!Q31</f>
        <v>0</v>
      </c>
      <c r="R32" s="1" t="str">
        <f>Gilled!R31</f>
        <v>x</v>
      </c>
      <c r="S32" s="1">
        <f>Gilled!S31</f>
        <v>0</v>
      </c>
      <c r="T32" s="1">
        <f>Gilled!T31</f>
        <v>0</v>
      </c>
      <c r="U32" s="1">
        <f>Gilled!U31</f>
        <v>0</v>
      </c>
      <c r="V32" s="1">
        <f>Gilled!V31</f>
        <v>0</v>
      </c>
      <c r="W32" s="1">
        <f>Gilled!W31</f>
        <v>0</v>
      </c>
    </row>
    <row r="33" spans="1:23" x14ac:dyDescent="0.2">
      <c r="A33" s="1" t="str">
        <f>CONCATENATE(Gilled!A32,IF(ISBLANK(Gilled!B32),"",CONCATENATE(" ",Gilled!B32)))</f>
        <v>Amanita gemmata</v>
      </c>
      <c r="B33" s="1">
        <f t="shared" si="0"/>
        <v>0</v>
      </c>
      <c r="C33" s="1">
        <f>Gilled!C32</f>
        <v>0</v>
      </c>
      <c r="D33" s="1">
        <f>Gilled!D32</f>
        <v>0</v>
      </c>
      <c r="E33" s="1">
        <f>Gilled!E32</f>
        <v>0</v>
      </c>
      <c r="F33" s="1">
        <f>Gilled!F32</f>
        <v>0</v>
      </c>
      <c r="G33" s="1">
        <f>Gilled!G32</f>
        <v>0</v>
      </c>
      <c r="H33" s="1">
        <f>Gilled!H32</f>
        <v>0</v>
      </c>
      <c r="I33" s="1">
        <f>Gilled!I32</f>
        <v>0</v>
      </c>
      <c r="J33" s="1">
        <f>Gilled!J32</f>
        <v>0</v>
      </c>
      <c r="K33" s="1">
        <f>Gilled!K32</f>
        <v>0</v>
      </c>
      <c r="L33" s="1">
        <f>Gilled!L32</f>
        <v>0</v>
      </c>
      <c r="M33" s="1">
        <f>Gilled!M32</f>
        <v>0</v>
      </c>
      <c r="N33" s="1">
        <f>Gilled!N32</f>
        <v>0</v>
      </c>
      <c r="O33" s="1">
        <f>Gilled!O32</f>
        <v>0</v>
      </c>
      <c r="P33" s="1">
        <f>Gilled!P32</f>
        <v>0</v>
      </c>
      <c r="Q33" s="1">
        <f>Gilled!Q32</f>
        <v>0</v>
      </c>
      <c r="R33" s="1">
        <f>Gilled!R32</f>
        <v>0</v>
      </c>
      <c r="S33" s="1">
        <f>Gilled!S32</f>
        <v>0</v>
      </c>
      <c r="T33" s="1">
        <f>Gilled!T32</f>
        <v>0</v>
      </c>
      <c r="U33" s="1">
        <f>Gilled!U32</f>
        <v>0</v>
      </c>
      <c r="V33" s="1">
        <f>Gilled!V32</f>
        <v>0</v>
      </c>
      <c r="W33" s="1">
        <f>Gilled!W32</f>
        <v>0</v>
      </c>
    </row>
    <row r="34" spans="1:23" x14ac:dyDescent="0.2">
      <c r="A34" s="1" t="str">
        <f>CONCATENATE(Gilled!A33,IF(ISBLANK(Gilled!B33),"",CONCATENATE(" ",Gilled!B33)))</f>
        <v>Amanita muscaria</v>
      </c>
      <c r="B34" s="1">
        <f t="shared" si="0"/>
        <v>7</v>
      </c>
      <c r="C34" s="1">
        <f>Gilled!C33</f>
        <v>0</v>
      </c>
      <c r="D34" s="1">
        <f>Gilled!D33</f>
        <v>0</v>
      </c>
      <c r="E34" s="1" t="str">
        <f>Gilled!E33</f>
        <v>x</v>
      </c>
      <c r="F34" s="1" t="str">
        <f>Gilled!F33</f>
        <v>x</v>
      </c>
      <c r="G34" s="1" t="str">
        <f>Gilled!G33</f>
        <v>x</v>
      </c>
      <c r="H34" s="1">
        <f>Gilled!H33</f>
        <v>0</v>
      </c>
      <c r="I34" s="1">
        <f>Gilled!I33</f>
        <v>0</v>
      </c>
      <c r="J34" s="1">
        <f>Gilled!J33</f>
        <v>0</v>
      </c>
      <c r="K34" s="1">
        <f>Gilled!K33</f>
        <v>0</v>
      </c>
      <c r="L34" s="1">
        <f>Gilled!L33</f>
        <v>0</v>
      </c>
      <c r="M34" s="1">
        <f>Gilled!M33</f>
        <v>0</v>
      </c>
      <c r="N34" s="1" t="str">
        <f>Gilled!N33</f>
        <v>x</v>
      </c>
      <c r="O34" s="1" t="str">
        <f>Gilled!O33</f>
        <v>x</v>
      </c>
      <c r="P34" s="1" t="str">
        <f>Gilled!P33</f>
        <v>x</v>
      </c>
      <c r="Q34" s="1">
        <f>Gilled!Q33</f>
        <v>0</v>
      </c>
      <c r="R34" s="1" t="str">
        <f>Gilled!R33</f>
        <v>x</v>
      </c>
      <c r="S34" s="1">
        <f>Gilled!S33</f>
        <v>0</v>
      </c>
      <c r="T34" s="1">
        <f>Gilled!T33</f>
        <v>0</v>
      </c>
      <c r="U34" s="1">
        <f>Gilled!U33</f>
        <v>0</v>
      </c>
      <c r="V34" s="1">
        <f>Gilled!V33</f>
        <v>0</v>
      </c>
      <c r="W34" s="1">
        <f>Gilled!W33</f>
        <v>0</v>
      </c>
    </row>
    <row r="35" spans="1:23" x14ac:dyDescent="0.2">
      <c r="A35" s="1" t="str">
        <f>CONCATENATE(Gilled!A34,IF(ISBLANK(Gilled!B34),"",CONCATENATE(" ",Gilled!B34)))</f>
        <v>Amanita porphyria</v>
      </c>
      <c r="B35" s="1">
        <f t="shared" si="0"/>
        <v>0</v>
      </c>
      <c r="C35" s="1">
        <f>Gilled!C34</f>
        <v>0</v>
      </c>
      <c r="D35" s="1">
        <f>Gilled!D34</f>
        <v>0</v>
      </c>
      <c r="E35" s="1">
        <f>Gilled!E34</f>
        <v>0</v>
      </c>
      <c r="F35" s="1">
        <f>Gilled!F34</f>
        <v>0</v>
      </c>
      <c r="G35" s="1">
        <f>Gilled!G34</f>
        <v>0</v>
      </c>
      <c r="H35" s="1">
        <f>Gilled!H34</f>
        <v>0</v>
      </c>
      <c r="I35" s="1">
        <f>Gilled!I34</f>
        <v>0</v>
      </c>
      <c r="J35" s="1">
        <f>Gilled!J34</f>
        <v>0</v>
      </c>
      <c r="K35" s="1">
        <f>Gilled!K34</f>
        <v>0</v>
      </c>
      <c r="L35" s="1">
        <f>Gilled!L34</f>
        <v>0</v>
      </c>
      <c r="M35" s="1">
        <f>Gilled!M34</f>
        <v>0</v>
      </c>
      <c r="N35" s="1">
        <f>Gilled!N34</f>
        <v>0</v>
      </c>
      <c r="O35" s="1">
        <f>Gilled!O34</f>
        <v>0</v>
      </c>
      <c r="P35" s="1">
        <f>Gilled!P34</f>
        <v>0</v>
      </c>
      <c r="Q35" s="1">
        <f>Gilled!Q34</f>
        <v>0</v>
      </c>
      <c r="R35" s="1">
        <f>Gilled!R34</f>
        <v>0</v>
      </c>
      <c r="S35" s="1">
        <f>Gilled!S34</f>
        <v>0</v>
      </c>
      <c r="T35" s="1">
        <f>Gilled!T34</f>
        <v>0</v>
      </c>
      <c r="U35" s="1">
        <f>Gilled!U34</f>
        <v>0</v>
      </c>
      <c r="V35" s="1">
        <f>Gilled!V34</f>
        <v>0</v>
      </c>
      <c r="W35" s="1">
        <f>Gilled!W34</f>
        <v>0</v>
      </c>
    </row>
    <row r="36" spans="1:23" x14ac:dyDescent="0.2">
      <c r="A36" s="1" t="str">
        <f>CONCATENATE(Gilled!A35,IF(ISBLANK(Gilled!B35),"",CONCATENATE(" ",Gilled!B35)))</f>
        <v>Amanita rubescens</v>
      </c>
      <c r="B36" s="1">
        <f t="shared" si="0"/>
        <v>0</v>
      </c>
      <c r="C36" s="1">
        <f>Gilled!C35</f>
        <v>0</v>
      </c>
      <c r="D36" s="1">
        <f>Gilled!D35</f>
        <v>0</v>
      </c>
      <c r="E36" s="1">
        <f>Gilled!E35</f>
        <v>0</v>
      </c>
      <c r="F36" s="1">
        <f>Gilled!F35</f>
        <v>0</v>
      </c>
      <c r="G36" s="1">
        <f>Gilled!G35</f>
        <v>0</v>
      </c>
      <c r="H36" s="1">
        <f>Gilled!H35</f>
        <v>0</v>
      </c>
      <c r="I36" s="1">
        <f>Gilled!I35</f>
        <v>0</v>
      </c>
      <c r="J36" s="1">
        <f>Gilled!J35</f>
        <v>0</v>
      </c>
      <c r="K36" s="1">
        <f>Gilled!K35</f>
        <v>0</v>
      </c>
      <c r="L36" s="1">
        <f>Gilled!L35</f>
        <v>0</v>
      </c>
      <c r="M36" s="1">
        <f>Gilled!M35</f>
        <v>0</v>
      </c>
      <c r="N36" s="1">
        <f>Gilled!N35</f>
        <v>0</v>
      </c>
      <c r="O36" s="1">
        <f>Gilled!O35</f>
        <v>0</v>
      </c>
      <c r="P36" s="1">
        <f>Gilled!P35</f>
        <v>0</v>
      </c>
      <c r="Q36" s="1">
        <f>Gilled!Q35</f>
        <v>0</v>
      </c>
      <c r="R36" s="1">
        <f>Gilled!R35</f>
        <v>0</v>
      </c>
      <c r="S36" s="1">
        <f>Gilled!S35</f>
        <v>0</v>
      </c>
      <c r="T36" s="1">
        <f>Gilled!T35</f>
        <v>0</v>
      </c>
      <c r="U36" s="1">
        <f>Gilled!U35</f>
        <v>0</v>
      </c>
      <c r="V36" s="1">
        <f>Gilled!V35</f>
        <v>0</v>
      </c>
      <c r="W36" s="1">
        <f>Gilled!W35</f>
        <v>0</v>
      </c>
    </row>
    <row r="37" spans="1:23" x14ac:dyDescent="0.2">
      <c r="A37" s="1" t="str">
        <f>CONCATENATE(Gilled!A36,IF(ISBLANK(Gilled!B36),"",CONCATENATE(" ",Gilled!B36)))</f>
        <v>Amanita vaginata</v>
      </c>
      <c r="B37" s="1">
        <f t="shared" si="0"/>
        <v>0</v>
      </c>
      <c r="C37" s="1">
        <f>Gilled!C36</f>
        <v>0</v>
      </c>
      <c r="D37" s="1">
        <f>Gilled!D36</f>
        <v>0</v>
      </c>
      <c r="E37" s="1">
        <f>Gilled!E36</f>
        <v>0</v>
      </c>
      <c r="F37" s="1">
        <f>Gilled!F36</f>
        <v>0</v>
      </c>
      <c r="G37" s="1">
        <f>Gilled!G36</f>
        <v>0</v>
      </c>
      <c r="H37" s="1">
        <f>Gilled!H36</f>
        <v>0</v>
      </c>
      <c r="I37" s="1">
        <f>Gilled!I36</f>
        <v>0</v>
      </c>
      <c r="J37" s="1">
        <f>Gilled!J36</f>
        <v>0</v>
      </c>
      <c r="K37" s="1">
        <f>Gilled!K36</f>
        <v>0</v>
      </c>
      <c r="L37" s="1">
        <f>Gilled!L36</f>
        <v>0</v>
      </c>
      <c r="M37" s="1">
        <f>Gilled!M36</f>
        <v>0</v>
      </c>
      <c r="N37" s="1">
        <f>Gilled!N36</f>
        <v>0</v>
      </c>
      <c r="O37" s="1">
        <f>Gilled!O36</f>
        <v>0</v>
      </c>
      <c r="P37" s="1">
        <f>Gilled!P36</f>
        <v>0</v>
      </c>
      <c r="Q37" s="1">
        <f>Gilled!Q36</f>
        <v>0</v>
      </c>
      <c r="R37" s="1">
        <f>Gilled!R36</f>
        <v>0</v>
      </c>
      <c r="S37" s="1">
        <f>Gilled!S36</f>
        <v>0</v>
      </c>
      <c r="T37" s="1">
        <f>Gilled!T36</f>
        <v>0</v>
      </c>
      <c r="U37" s="1">
        <f>Gilled!U36</f>
        <v>0</v>
      </c>
      <c r="V37" s="1">
        <f>Gilled!V36</f>
        <v>0</v>
      </c>
      <c r="W37" s="1">
        <f>Gilled!W36</f>
        <v>0</v>
      </c>
    </row>
    <row r="38" spans="1:23" x14ac:dyDescent="0.2">
      <c r="A38" s="1" t="str">
        <f>CONCATENATE(Gilled!A37,IF(ISBLANK(Gilled!B37),"",CONCATENATE(" ",Gilled!B37)))</f>
        <v>Amanita virosa</v>
      </c>
      <c r="B38" s="1">
        <f t="shared" si="0"/>
        <v>1</v>
      </c>
      <c r="C38" s="1" t="str">
        <f>Gilled!C37</f>
        <v>x</v>
      </c>
      <c r="D38" s="1">
        <f>Gilled!D37</f>
        <v>0</v>
      </c>
      <c r="E38" s="1">
        <f>Gilled!E37</f>
        <v>0</v>
      </c>
      <c r="F38" s="1">
        <f>Gilled!F37</f>
        <v>0</v>
      </c>
      <c r="G38" s="1">
        <f>Gilled!G37</f>
        <v>0</v>
      </c>
      <c r="H38" s="1">
        <f>Gilled!H37</f>
        <v>0</v>
      </c>
      <c r="I38" s="1">
        <f>Gilled!I37</f>
        <v>0</v>
      </c>
      <c r="J38" s="1">
        <f>Gilled!J37</f>
        <v>0</v>
      </c>
      <c r="K38" s="1">
        <f>Gilled!K37</f>
        <v>0</v>
      </c>
      <c r="L38" s="1">
        <f>Gilled!L37</f>
        <v>0</v>
      </c>
      <c r="M38" s="1">
        <f>Gilled!M37</f>
        <v>0</v>
      </c>
      <c r="N38" s="1">
        <f>Gilled!N37</f>
        <v>0</v>
      </c>
      <c r="O38" s="1">
        <f>Gilled!O37</f>
        <v>0</v>
      </c>
      <c r="P38" s="1">
        <f>Gilled!P37</f>
        <v>0</v>
      </c>
      <c r="Q38" s="1">
        <f>Gilled!Q37</f>
        <v>0</v>
      </c>
      <c r="R38" s="1">
        <f>Gilled!R37</f>
        <v>0</v>
      </c>
      <c r="S38" s="1">
        <f>Gilled!S37</f>
        <v>0</v>
      </c>
      <c r="T38" s="1">
        <f>Gilled!T37</f>
        <v>0</v>
      </c>
      <c r="U38" s="1">
        <f>Gilled!U37</f>
        <v>0</v>
      </c>
      <c r="V38" s="1">
        <f>Gilled!V37</f>
        <v>0</v>
      </c>
      <c r="W38" s="1">
        <f>Gilled!W37</f>
        <v>0</v>
      </c>
    </row>
    <row r="39" spans="1:23" x14ac:dyDescent="0.2">
      <c r="A39" s="1" t="str">
        <f>CONCATENATE(Gilled!A38,IF(ISBLANK(Gilled!B38),"",CONCATENATE(" ",Gilled!B38)))</f>
        <v>Armillaria</v>
      </c>
      <c r="B39" s="1">
        <f t="shared" si="0"/>
        <v>1</v>
      </c>
      <c r="C39" s="1">
        <f>Gilled!C38</f>
        <v>0</v>
      </c>
      <c r="D39" s="1">
        <f>Gilled!D38</f>
        <v>0</v>
      </c>
      <c r="E39" s="1">
        <f>Gilled!E38</f>
        <v>0</v>
      </c>
      <c r="F39" s="1" t="str">
        <f>Gilled!F38</f>
        <v>x</v>
      </c>
      <c r="G39" s="1">
        <f>Gilled!G38</f>
        <v>0</v>
      </c>
      <c r="H39" s="1">
        <f>Gilled!H38</f>
        <v>0</v>
      </c>
      <c r="I39" s="1">
        <f>Gilled!I38</f>
        <v>0</v>
      </c>
      <c r="J39" s="1">
        <f>Gilled!J38</f>
        <v>0</v>
      </c>
      <c r="K39" s="1">
        <f>Gilled!K38</f>
        <v>0</v>
      </c>
      <c r="L39" s="1">
        <f>Gilled!L38</f>
        <v>0</v>
      </c>
      <c r="M39" s="1">
        <f>Gilled!M38</f>
        <v>0</v>
      </c>
      <c r="N39" s="1">
        <f>Gilled!N38</f>
        <v>0</v>
      </c>
      <c r="O39" s="1">
        <f>Gilled!O38</f>
        <v>0</v>
      </c>
      <c r="P39" s="1">
        <f>Gilled!P38</f>
        <v>0</v>
      </c>
      <c r="Q39" s="1">
        <f>Gilled!Q38</f>
        <v>0</v>
      </c>
      <c r="R39" s="1">
        <f>Gilled!R38</f>
        <v>0</v>
      </c>
      <c r="S39" s="1">
        <f>Gilled!S38</f>
        <v>0</v>
      </c>
      <c r="T39" s="1">
        <f>Gilled!T38</f>
        <v>0</v>
      </c>
      <c r="U39" s="1">
        <f>Gilled!U38</f>
        <v>0</v>
      </c>
      <c r="V39" s="1">
        <f>Gilled!V38</f>
        <v>0</v>
      </c>
      <c r="W39" s="1">
        <f>Gilled!W38</f>
        <v>0</v>
      </c>
    </row>
    <row r="40" spans="1:23" x14ac:dyDescent="0.2">
      <c r="A40" s="1" t="str">
        <f>CONCATENATE(Gilled!A39,IF(ISBLANK(Gilled!B39),"",CONCATENATE(" ",Gilled!B39)))</f>
        <v>Armillaria gallica</v>
      </c>
      <c r="B40" s="1">
        <f t="shared" si="0"/>
        <v>1</v>
      </c>
      <c r="C40" s="1">
        <f>Gilled!C39</f>
        <v>0</v>
      </c>
      <c r="D40" s="1">
        <f>Gilled!D39</f>
        <v>0</v>
      </c>
      <c r="E40" s="1">
        <f>Gilled!E39</f>
        <v>0</v>
      </c>
      <c r="F40" s="1">
        <f>Gilled!F39</f>
        <v>0</v>
      </c>
      <c r="G40" s="1">
        <f>Gilled!G39</f>
        <v>0</v>
      </c>
      <c r="H40" s="1">
        <f>Gilled!H39</f>
        <v>0</v>
      </c>
      <c r="I40" s="1">
        <f>Gilled!I39</f>
        <v>0</v>
      </c>
      <c r="J40" s="1">
        <f>Gilled!J39</f>
        <v>0</v>
      </c>
      <c r="K40" s="1">
        <f>Gilled!K39</f>
        <v>0</v>
      </c>
      <c r="L40" s="1">
        <f>Gilled!L39</f>
        <v>0</v>
      </c>
      <c r="M40" s="1">
        <f>Gilled!M39</f>
        <v>0</v>
      </c>
      <c r="N40" s="1">
        <f>Gilled!N39</f>
        <v>0</v>
      </c>
      <c r="O40" s="1">
        <f>Gilled!O39</f>
        <v>0</v>
      </c>
      <c r="P40" s="1">
        <f>Gilled!P39</f>
        <v>0</v>
      </c>
      <c r="Q40" s="1">
        <f>Gilled!Q39</f>
        <v>0</v>
      </c>
      <c r="R40" s="1">
        <f>Gilled!R39</f>
        <v>0</v>
      </c>
      <c r="S40" s="1" t="str">
        <f>Gilled!S39</f>
        <v>x</v>
      </c>
      <c r="T40" s="1">
        <f>Gilled!T39</f>
        <v>0</v>
      </c>
      <c r="U40" s="1">
        <f>Gilled!U39</f>
        <v>0</v>
      </c>
      <c r="V40" s="1">
        <f>Gilled!V39</f>
        <v>0</v>
      </c>
      <c r="W40" s="1">
        <f>Gilled!W39</f>
        <v>0</v>
      </c>
    </row>
    <row r="41" spans="1:23" x14ac:dyDescent="0.2">
      <c r="A41" s="1" t="str">
        <f>CONCATENATE(Gilled!A40,IF(ISBLANK(Gilled!B40),"",CONCATENATE(" ",Gilled!B40)))</f>
        <v>Armillaria mellea</v>
      </c>
      <c r="B41" s="1">
        <f t="shared" si="0"/>
        <v>5</v>
      </c>
      <c r="C41" s="1">
        <f>Gilled!C40</f>
        <v>0</v>
      </c>
      <c r="D41" s="1">
        <f>Gilled!D40</f>
        <v>0</v>
      </c>
      <c r="E41" s="1">
        <f>Gilled!E40</f>
        <v>0</v>
      </c>
      <c r="F41" s="1">
        <f>Gilled!F40</f>
        <v>0</v>
      </c>
      <c r="G41" s="1">
        <f>Gilled!G40</f>
        <v>0</v>
      </c>
      <c r="H41" s="1">
        <f>Gilled!H40</f>
        <v>0</v>
      </c>
      <c r="I41" s="1">
        <f>Gilled!I40</f>
        <v>0</v>
      </c>
      <c r="J41" s="1">
        <f>Gilled!J40</f>
        <v>0</v>
      </c>
      <c r="K41" s="1">
        <f>Gilled!K40</f>
        <v>0</v>
      </c>
      <c r="L41" s="1">
        <f>Gilled!L40</f>
        <v>0</v>
      </c>
      <c r="M41" s="1">
        <f>Gilled!M40</f>
        <v>0</v>
      </c>
      <c r="N41" s="1" t="str">
        <f>Gilled!N40</f>
        <v>x</v>
      </c>
      <c r="O41" s="1" t="str">
        <f>Gilled!O40</f>
        <v>x</v>
      </c>
      <c r="P41" s="1" t="str">
        <f>Gilled!P40</f>
        <v>x</v>
      </c>
      <c r="Q41" s="1">
        <f>Gilled!Q40</f>
        <v>0</v>
      </c>
      <c r="R41" s="1" t="str">
        <f>Gilled!R40</f>
        <v>x</v>
      </c>
      <c r="S41" s="1">
        <f>Gilled!S40</f>
        <v>0</v>
      </c>
      <c r="T41" s="1">
        <f>Gilled!T40</f>
        <v>0</v>
      </c>
      <c r="U41" s="1">
        <f>Gilled!U40</f>
        <v>0</v>
      </c>
      <c r="V41" s="1">
        <f>Gilled!V40</f>
        <v>0</v>
      </c>
      <c r="W41" s="1" t="str">
        <f>Gilled!W40</f>
        <v>x</v>
      </c>
    </row>
    <row r="42" spans="1:23" x14ac:dyDescent="0.2">
      <c r="A42" s="1" t="str">
        <f>CONCATENATE(Gilled!A41,IF(ISBLANK(Gilled!B41),"",CONCATENATE(" ",Gilled!B41)))</f>
        <v>Armillaria ostoyae</v>
      </c>
      <c r="B42" s="1">
        <f t="shared" si="0"/>
        <v>0</v>
      </c>
      <c r="C42" s="1">
        <f>Gilled!C41</f>
        <v>0</v>
      </c>
      <c r="D42" s="1">
        <f>Gilled!D41</f>
        <v>0</v>
      </c>
      <c r="E42" s="1">
        <f>Gilled!E41</f>
        <v>0</v>
      </c>
      <c r="F42" s="1">
        <f>Gilled!F41</f>
        <v>0</v>
      </c>
      <c r="G42" s="1">
        <f>Gilled!G41</f>
        <v>0</v>
      </c>
      <c r="H42" s="1">
        <f>Gilled!H41</f>
        <v>0</v>
      </c>
      <c r="I42" s="1">
        <f>Gilled!I41</f>
        <v>0</v>
      </c>
      <c r="J42" s="1">
        <f>Gilled!J41</f>
        <v>0</v>
      </c>
      <c r="K42" s="1">
        <f>Gilled!K41</f>
        <v>0</v>
      </c>
      <c r="L42" s="1">
        <f>Gilled!L41</f>
        <v>0</v>
      </c>
      <c r="M42" s="1">
        <f>Gilled!M41</f>
        <v>0</v>
      </c>
      <c r="N42" s="1">
        <f>Gilled!N41</f>
        <v>0</v>
      </c>
      <c r="O42" s="1">
        <f>Gilled!O41</f>
        <v>0</v>
      </c>
      <c r="P42" s="1">
        <f>Gilled!P41</f>
        <v>0</v>
      </c>
      <c r="Q42" s="1">
        <f>Gilled!Q41</f>
        <v>0</v>
      </c>
      <c r="R42" s="1">
        <f>Gilled!R41</f>
        <v>0</v>
      </c>
      <c r="S42" s="1">
        <f>Gilled!S41</f>
        <v>0</v>
      </c>
      <c r="T42" s="1">
        <f>Gilled!T41</f>
        <v>0</v>
      </c>
      <c r="U42" s="1">
        <f>Gilled!U41</f>
        <v>0</v>
      </c>
      <c r="V42" s="1">
        <f>Gilled!V41</f>
        <v>0</v>
      </c>
      <c r="W42" s="1">
        <f>Gilled!W41</f>
        <v>0</v>
      </c>
    </row>
    <row r="43" spans="1:23" x14ac:dyDescent="0.2">
      <c r="A43" s="1" t="str">
        <f>CONCATENATE(Gilled!A42,IF(ISBLANK(Gilled!B42),"",CONCATENATE(" ",Gilled!B42)))</f>
        <v>Armillaria tabescens</v>
      </c>
      <c r="B43" s="1">
        <f t="shared" si="0"/>
        <v>1</v>
      </c>
      <c r="C43" s="1">
        <f>Gilled!C42</f>
        <v>0</v>
      </c>
      <c r="D43" s="1">
        <f>Gilled!D42</f>
        <v>0</v>
      </c>
      <c r="E43" s="1">
        <f>Gilled!E42</f>
        <v>0</v>
      </c>
      <c r="F43" s="1">
        <f>Gilled!F42</f>
        <v>0</v>
      </c>
      <c r="G43" s="1">
        <f>Gilled!G42</f>
        <v>0</v>
      </c>
      <c r="H43" s="1">
        <f>Gilled!H42</f>
        <v>0</v>
      </c>
      <c r="I43" s="1">
        <f>Gilled!I42</f>
        <v>0</v>
      </c>
      <c r="J43" s="1">
        <f>Gilled!J42</f>
        <v>0</v>
      </c>
      <c r="K43" s="1">
        <f>Gilled!K42</f>
        <v>0</v>
      </c>
      <c r="L43" s="1">
        <f>Gilled!L42</f>
        <v>0</v>
      </c>
      <c r="M43" s="1">
        <f>Gilled!M42</f>
        <v>0</v>
      </c>
      <c r="N43" s="1">
        <f>Gilled!N42</f>
        <v>0</v>
      </c>
      <c r="O43" s="1">
        <f>Gilled!O42</f>
        <v>0</v>
      </c>
      <c r="P43" s="1">
        <f>Gilled!P42</f>
        <v>0</v>
      </c>
      <c r="Q43" s="1">
        <f>Gilled!Q42</f>
        <v>0</v>
      </c>
      <c r="R43" s="1" t="str">
        <f>Gilled!R42</f>
        <v>x</v>
      </c>
      <c r="S43" s="1">
        <f>Gilled!S42</f>
        <v>0</v>
      </c>
      <c r="T43" s="1">
        <f>Gilled!T42</f>
        <v>0</v>
      </c>
      <c r="U43" s="1">
        <f>Gilled!U42</f>
        <v>0</v>
      </c>
      <c r="V43" s="1">
        <f>Gilled!V42</f>
        <v>0</v>
      </c>
      <c r="W43" s="1">
        <f>Gilled!W42</f>
        <v>0</v>
      </c>
    </row>
    <row r="44" spans="1:23" x14ac:dyDescent="0.2">
      <c r="A44" s="1" t="str">
        <f>CONCATENATE(Gilled!A43,IF(ISBLANK(Gilled!B43),"",CONCATENATE(" ",Gilled!B43)))</f>
        <v>Baeospora</v>
      </c>
      <c r="B44" s="1">
        <f t="shared" si="0"/>
        <v>0</v>
      </c>
      <c r="C44" s="1">
        <f>Gilled!C43</f>
        <v>0</v>
      </c>
      <c r="D44" s="1">
        <f>Gilled!D43</f>
        <v>0</v>
      </c>
      <c r="E44" s="1">
        <f>Gilled!E43</f>
        <v>0</v>
      </c>
      <c r="F44" s="1">
        <f>Gilled!F43</f>
        <v>0</v>
      </c>
      <c r="G44" s="1">
        <f>Gilled!G43</f>
        <v>0</v>
      </c>
      <c r="H44" s="1">
        <f>Gilled!H43</f>
        <v>0</v>
      </c>
      <c r="I44" s="1">
        <f>Gilled!I43</f>
        <v>0</v>
      </c>
      <c r="J44" s="1">
        <f>Gilled!J43</f>
        <v>0</v>
      </c>
      <c r="K44" s="1">
        <f>Gilled!K43</f>
        <v>0</v>
      </c>
      <c r="L44" s="1">
        <f>Gilled!L43</f>
        <v>0</v>
      </c>
      <c r="M44" s="1">
        <f>Gilled!M43</f>
        <v>0</v>
      </c>
      <c r="N44" s="1">
        <f>Gilled!N43</f>
        <v>0</v>
      </c>
      <c r="O44" s="1">
        <f>Gilled!O43</f>
        <v>0</v>
      </c>
      <c r="P44" s="1">
        <f>Gilled!P43</f>
        <v>0</v>
      </c>
      <c r="Q44" s="1">
        <f>Gilled!Q43</f>
        <v>0</v>
      </c>
      <c r="R44" s="1">
        <f>Gilled!R43</f>
        <v>0</v>
      </c>
      <c r="S44" s="1">
        <f>Gilled!S43</f>
        <v>0</v>
      </c>
      <c r="T44" s="1">
        <f>Gilled!T43</f>
        <v>0</v>
      </c>
      <c r="U44" s="1">
        <f>Gilled!U43</f>
        <v>0</v>
      </c>
      <c r="V44" s="1">
        <f>Gilled!V43</f>
        <v>0</v>
      </c>
      <c r="W44" s="1">
        <f>Gilled!W43</f>
        <v>0</v>
      </c>
    </row>
    <row r="45" spans="1:23" x14ac:dyDescent="0.2">
      <c r="A45" s="1" t="str">
        <f>CONCATENATE(Gilled!A44,IF(ISBLANK(Gilled!B44),"",CONCATENATE(" ",Gilled!B44)))</f>
        <v>Baeospora myosura</v>
      </c>
      <c r="B45" s="1">
        <f t="shared" si="0"/>
        <v>1</v>
      </c>
      <c r="C45" s="1">
        <f>Gilled!C44</f>
        <v>0</v>
      </c>
      <c r="D45" s="1">
        <f>Gilled!D44</f>
        <v>0</v>
      </c>
      <c r="E45" s="1">
        <f>Gilled!E44</f>
        <v>0</v>
      </c>
      <c r="F45" s="1">
        <f>Gilled!F44</f>
        <v>0</v>
      </c>
      <c r="G45" s="1">
        <f>Gilled!G44</f>
        <v>0</v>
      </c>
      <c r="H45" s="1">
        <f>Gilled!H44</f>
        <v>0</v>
      </c>
      <c r="I45" s="1">
        <f>Gilled!I44</f>
        <v>0</v>
      </c>
      <c r="J45" s="1" t="str">
        <f>Gilled!J44</f>
        <v>x</v>
      </c>
      <c r="K45" s="1">
        <f>Gilled!K44</f>
        <v>0</v>
      </c>
      <c r="L45" s="1">
        <f>Gilled!L44</f>
        <v>0</v>
      </c>
      <c r="M45" s="1">
        <f>Gilled!M44</f>
        <v>0</v>
      </c>
      <c r="N45" s="1">
        <f>Gilled!N44</f>
        <v>0</v>
      </c>
      <c r="O45" s="1">
        <f>Gilled!O44</f>
        <v>0</v>
      </c>
      <c r="P45" s="1">
        <f>Gilled!P44</f>
        <v>0</v>
      </c>
      <c r="Q45" s="1">
        <f>Gilled!Q44</f>
        <v>0</v>
      </c>
      <c r="R45" s="1">
        <f>Gilled!R44</f>
        <v>0</v>
      </c>
      <c r="S45" s="1">
        <f>Gilled!S44</f>
        <v>0</v>
      </c>
      <c r="T45" s="1">
        <f>Gilled!T44</f>
        <v>0</v>
      </c>
      <c r="U45" s="1">
        <f>Gilled!U44</f>
        <v>0</v>
      </c>
      <c r="V45" s="1">
        <f>Gilled!V44</f>
        <v>0</v>
      </c>
      <c r="W45" s="1">
        <f>Gilled!W44</f>
        <v>0</v>
      </c>
    </row>
    <row r="46" spans="1:23" x14ac:dyDescent="0.2">
      <c r="A46" s="1" t="str">
        <f>CONCATENATE(Gilled!A45,IF(ISBLANK(Gilled!B45),"",CONCATENATE(" ",Gilled!B45)))</f>
        <v>Cantharellula</v>
      </c>
      <c r="B46" s="1">
        <f t="shared" si="0"/>
        <v>0</v>
      </c>
      <c r="C46" s="1">
        <f>Gilled!C45</f>
        <v>0</v>
      </c>
      <c r="D46" s="1">
        <f>Gilled!D45</f>
        <v>0</v>
      </c>
      <c r="E46" s="1">
        <f>Gilled!E45</f>
        <v>0</v>
      </c>
      <c r="F46" s="1">
        <f>Gilled!F45</f>
        <v>0</v>
      </c>
      <c r="G46" s="1">
        <f>Gilled!G45</f>
        <v>0</v>
      </c>
      <c r="H46" s="1">
        <f>Gilled!H45</f>
        <v>0</v>
      </c>
      <c r="I46" s="1">
        <f>Gilled!I45</f>
        <v>0</v>
      </c>
      <c r="J46" s="1">
        <f>Gilled!J45</f>
        <v>0</v>
      </c>
      <c r="K46" s="1">
        <f>Gilled!K45</f>
        <v>0</v>
      </c>
      <c r="L46" s="1">
        <f>Gilled!L45</f>
        <v>0</v>
      </c>
      <c r="M46" s="1">
        <f>Gilled!M45</f>
        <v>0</v>
      </c>
      <c r="N46" s="1">
        <f>Gilled!N45</f>
        <v>0</v>
      </c>
      <c r="O46" s="1">
        <f>Gilled!O45</f>
        <v>0</v>
      </c>
      <c r="P46" s="1">
        <f>Gilled!P45</f>
        <v>0</v>
      </c>
      <c r="Q46" s="1">
        <f>Gilled!Q45</f>
        <v>0</v>
      </c>
      <c r="R46" s="1">
        <f>Gilled!R45</f>
        <v>0</v>
      </c>
      <c r="S46" s="1">
        <f>Gilled!S45</f>
        <v>0</v>
      </c>
      <c r="T46" s="1">
        <f>Gilled!T45</f>
        <v>0</v>
      </c>
      <c r="U46" s="1">
        <f>Gilled!U45</f>
        <v>0</v>
      </c>
      <c r="V46" s="1">
        <f>Gilled!V45</f>
        <v>0</v>
      </c>
      <c r="W46" s="1">
        <f>Gilled!W45</f>
        <v>0</v>
      </c>
    </row>
    <row r="47" spans="1:23" x14ac:dyDescent="0.2">
      <c r="A47" s="1" t="str">
        <f>CONCATENATE(Gilled!A46,IF(ISBLANK(Gilled!B46),"",CONCATENATE(" ",Gilled!B46)))</f>
        <v>Cantharellula umbonata</v>
      </c>
      <c r="B47" s="1">
        <f t="shared" si="0"/>
        <v>3</v>
      </c>
      <c r="C47" s="1" t="str">
        <f>Gilled!C46</f>
        <v>x</v>
      </c>
      <c r="D47" s="1">
        <f>Gilled!D46</f>
        <v>0</v>
      </c>
      <c r="E47" s="1">
        <f>Gilled!E46</f>
        <v>0</v>
      </c>
      <c r="F47" s="1" t="str">
        <f>Gilled!F46</f>
        <v>x</v>
      </c>
      <c r="G47" s="1">
        <f>Gilled!G46</f>
        <v>0</v>
      </c>
      <c r="H47" s="1">
        <f>Gilled!H46</f>
        <v>0</v>
      </c>
      <c r="I47" s="1">
        <f>Gilled!I46</f>
        <v>0</v>
      </c>
      <c r="J47" s="1">
        <f>Gilled!J46</f>
        <v>0</v>
      </c>
      <c r="K47" s="1">
        <f>Gilled!K46</f>
        <v>0</v>
      </c>
      <c r="L47" s="1">
        <f>Gilled!L46</f>
        <v>0</v>
      </c>
      <c r="M47" s="1">
        <f>Gilled!M46</f>
        <v>0</v>
      </c>
      <c r="N47" s="1">
        <f>Gilled!N46</f>
        <v>0</v>
      </c>
      <c r="O47" s="1">
        <f>Gilled!O46</f>
        <v>0</v>
      </c>
      <c r="P47" s="1">
        <f>Gilled!P46</f>
        <v>0</v>
      </c>
      <c r="Q47" s="1">
        <f>Gilled!Q46</f>
        <v>0</v>
      </c>
      <c r="R47" s="1">
        <f>Gilled!R46</f>
        <v>0</v>
      </c>
      <c r="S47" s="1" t="str">
        <f>Gilled!S46</f>
        <v>x</v>
      </c>
      <c r="T47" s="1">
        <f>Gilled!T46</f>
        <v>0</v>
      </c>
      <c r="U47" s="1">
        <f>Gilled!U46</f>
        <v>0</v>
      </c>
      <c r="V47" s="1">
        <f>Gilled!V46</f>
        <v>0</v>
      </c>
      <c r="W47" s="1">
        <f>Gilled!W46</f>
        <v>0</v>
      </c>
    </row>
    <row r="48" spans="1:23" x14ac:dyDescent="0.2">
      <c r="A48" s="1" t="str">
        <f>CONCATENATE(Gilled!A47,IF(ISBLANK(Gilled!B47),"",CONCATENATE(" ",Gilled!B47)))</f>
        <v>Catathelasma</v>
      </c>
      <c r="B48" s="1">
        <f t="shared" si="0"/>
        <v>0</v>
      </c>
      <c r="C48" s="1">
        <f>Gilled!C47</f>
        <v>0</v>
      </c>
      <c r="D48" s="1">
        <f>Gilled!D47</f>
        <v>0</v>
      </c>
      <c r="E48" s="1">
        <f>Gilled!E47</f>
        <v>0</v>
      </c>
      <c r="F48" s="1">
        <f>Gilled!F47</f>
        <v>0</v>
      </c>
      <c r="G48" s="1">
        <f>Gilled!G47</f>
        <v>0</v>
      </c>
      <c r="H48" s="1">
        <f>Gilled!H47</f>
        <v>0</v>
      </c>
      <c r="I48" s="1">
        <f>Gilled!I47</f>
        <v>0</v>
      </c>
      <c r="J48" s="1">
        <f>Gilled!J47</f>
        <v>0</v>
      </c>
      <c r="K48" s="1">
        <f>Gilled!K47</f>
        <v>0</v>
      </c>
      <c r="L48" s="1">
        <f>Gilled!L47</f>
        <v>0</v>
      </c>
      <c r="M48" s="1">
        <f>Gilled!M47</f>
        <v>0</v>
      </c>
      <c r="N48" s="1">
        <f>Gilled!N47</f>
        <v>0</v>
      </c>
      <c r="O48" s="1">
        <f>Gilled!O47</f>
        <v>0</v>
      </c>
      <c r="P48" s="1">
        <f>Gilled!P47</f>
        <v>0</v>
      </c>
      <c r="Q48" s="1">
        <f>Gilled!Q47</f>
        <v>0</v>
      </c>
      <c r="R48" s="1">
        <f>Gilled!R47</f>
        <v>0</v>
      </c>
      <c r="S48" s="1">
        <f>Gilled!S47</f>
        <v>0</v>
      </c>
      <c r="T48" s="1">
        <f>Gilled!T47</f>
        <v>0</v>
      </c>
      <c r="U48" s="1">
        <f>Gilled!U47</f>
        <v>0</v>
      </c>
      <c r="V48" s="1">
        <f>Gilled!V47</f>
        <v>0</v>
      </c>
      <c r="W48" s="1">
        <f>Gilled!W47</f>
        <v>0</v>
      </c>
    </row>
    <row r="49" spans="1:23" x14ac:dyDescent="0.2">
      <c r="A49" s="1" t="str">
        <f>CONCATENATE(Gilled!A48,IF(ISBLANK(Gilled!B48),"",CONCATENATE(" ",Gilled!B48)))</f>
        <v>Catathelasma ventricosa</v>
      </c>
      <c r="B49" s="1">
        <f t="shared" si="0"/>
        <v>0</v>
      </c>
      <c r="C49" s="1">
        <f>Gilled!C48</f>
        <v>0</v>
      </c>
      <c r="D49" s="1">
        <f>Gilled!D48</f>
        <v>0</v>
      </c>
      <c r="E49" s="1">
        <f>Gilled!E48</f>
        <v>0</v>
      </c>
      <c r="F49" s="1">
        <f>Gilled!F48</f>
        <v>0</v>
      </c>
      <c r="G49" s="1">
        <f>Gilled!G48</f>
        <v>0</v>
      </c>
      <c r="H49" s="1">
        <f>Gilled!H48</f>
        <v>0</v>
      </c>
      <c r="I49" s="1">
        <f>Gilled!I48</f>
        <v>0</v>
      </c>
      <c r="J49" s="1">
        <f>Gilled!J48</f>
        <v>0</v>
      </c>
      <c r="K49" s="1">
        <f>Gilled!K48</f>
        <v>0</v>
      </c>
      <c r="L49" s="1">
        <f>Gilled!L48</f>
        <v>0</v>
      </c>
      <c r="M49" s="1">
        <f>Gilled!M48</f>
        <v>0</v>
      </c>
      <c r="N49" s="1">
        <f>Gilled!N48</f>
        <v>0</v>
      </c>
      <c r="O49" s="1">
        <f>Gilled!O48</f>
        <v>0</v>
      </c>
      <c r="P49" s="1">
        <f>Gilled!P48</f>
        <v>0</v>
      </c>
      <c r="Q49" s="1">
        <f>Gilled!Q48</f>
        <v>0</v>
      </c>
      <c r="R49" s="1">
        <f>Gilled!R48</f>
        <v>0</v>
      </c>
      <c r="S49" s="1">
        <f>Gilled!S48</f>
        <v>0</v>
      </c>
      <c r="T49" s="1">
        <f>Gilled!T48</f>
        <v>0</v>
      </c>
      <c r="U49" s="1">
        <f>Gilled!U48</f>
        <v>0</v>
      </c>
      <c r="V49" s="1">
        <f>Gilled!V48</f>
        <v>0</v>
      </c>
      <c r="W49" s="1">
        <f>Gilled!W48</f>
        <v>0</v>
      </c>
    </row>
    <row r="50" spans="1:23" x14ac:dyDescent="0.2">
      <c r="A50" s="1" t="str">
        <f>CONCATENATE(Gilled!A49,IF(ISBLANK(Gilled!B49),"",CONCATENATE(" ",Gilled!B49)))</f>
        <v>Chroogomphus</v>
      </c>
      <c r="B50" s="1">
        <f t="shared" si="0"/>
        <v>0</v>
      </c>
      <c r="C50" s="1">
        <f>Gilled!C49</f>
        <v>0</v>
      </c>
      <c r="D50" s="1">
        <f>Gilled!D49</f>
        <v>0</v>
      </c>
      <c r="E50" s="1">
        <f>Gilled!E49</f>
        <v>0</v>
      </c>
      <c r="F50" s="1">
        <f>Gilled!F49</f>
        <v>0</v>
      </c>
      <c r="G50" s="1">
        <f>Gilled!G49</f>
        <v>0</v>
      </c>
      <c r="H50" s="1">
        <f>Gilled!H49</f>
        <v>0</v>
      </c>
      <c r="I50" s="1">
        <f>Gilled!I49</f>
        <v>0</v>
      </c>
      <c r="J50" s="1">
        <f>Gilled!J49</f>
        <v>0</v>
      </c>
      <c r="K50" s="1">
        <f>Gilled!K49</f>
        <v>0</v>
      </c>
      <c r="L50" s="1">
        <f>Gilled!L49</f>
        <v>0</v>
      </c>
      <c r="M50" s="1">
        <f>Gilled!M49</f>
        <v>0</v>
      </c>
      <c r="N50" s="1">
        <f>Gilled!N49</f>
        <v>0</v>
      </c>
      <c r="O50" s="1">
        <f>Gilled!O49</f>
        <v>0</v>
      </c>
      <c r="P50" s="1">
        <f>Gilled!P49</f>
        <v>0</v>
      </c>
      <c r="Q50" s="1">
        <f>Gilled!Q49</f>
        <v>0</v>
      </c>
      <c r="R50" s="1">
        <f>Gilled!R49</f>
        <v>0</v>
      </c>
      <c r="S50" s="1">
        <f>Gilled!S49</f>
        <v>0</v>
      </c>
      <c r="T50" s="1">
        <f>Gilled!T49</f>
        <v>0</v>
      </c>
      <c r="U50" s="1">
        <f>Gilled!U49</f>
        <v>0</v>
      </c>
      <c r="V50" s="1">
        <f>Gilled!V49</f>
        <v>0</v>
      </c>
      <c r="W50" s="1">
        <f>Gilled!W49</f>
        <v>0</v>
      </c>
    </row>
    <row r="51" spans="1:23" x14ac:dyDescent="0.2">
      <c r="A51" s="1" t="str">
        <f>CONCATENATE(Gilled!A50,IF(ISBLANK(Gilled!B50),"",CONCATENATE(" ",Gilled!B50)))</f>
        <v>Chroogomphus rutilus</v>
      </c>
      <c r="B51" s="1">
        <f t="shared" si="0"/>
        <v>2</v>
      </c>
      <c r="C51" s="1">
        <f>Gilled!C50</f>
        <v>0</v>
      </c>
      <c r="D51" s="1">
        <f>Gilled!D50</f>
        <v>0</v>
      </c>
      <c r="E51" s="1">
        <f>Gilled!E50</f>
        <v>0</v>
      </c>
      <c r="F51" s="1">
        <f>Gilled!F50</f>
        <v>0</v>
      </c>
      <c r="G51" s="1">
        <f>Gilled!G50</f>
        <v>0</v>
      </c>
      <c r="H51" s="1">
        <f>Gilled!H50</f>
        <v>0</v>
      </c>
      <c r="I51" s="1">
        <f>Gilled!I50</f>
        <v>0</v>
      </c>
      <c r="J51" s="1" t="str">
        <f>Gilled!J50</f>
        <v>x</v>
      </c>
      <c r="K51" s="1">
        <f>Gilled!K50</f>
        <v>0</v>
      </c>
      <c r="L51" s="1">
        <f>Gilled!L50</f>
        <v>0</v>
      </c>
      <c r="M51" s="1">
        <f>Gilled!M50</f>
        <v>0</v>
      </c>
      <c r="N51" s="1">
        <f>Gilled!N50</f>
        <v>0</v>
      </c>
      <c r="O51" s="1">
        <f>Gilled!O50</f>
        <v>0</v>
      </c>
      <c r="P51" s="1" t="str">
        <f>Gilled!P50</f>
        <v>x</v>
      </c>
      <c r="Q51" s="1">
        <f>Gilled!Q50</f>
        <v>0</v>
      </c>
      <c r="R51" s="1">
        <f>Gilled!R50</f>
        <v>0</v>
      </c>
      <c r="S51" s="1">
        <f>Gilled!S50</f>
        <v>0</v>
      </c>
      <c r="T51" s="1">
        <f>Gilled!T50</f>
        <v>0</v>
      </c>
      <c r="U51" s="1">
        <f>Gilled!U50</f>
        <v>0</v>
      </c>
      <c r="V51" s="1">
        <f>Gilled!V50</f>
        <v>0</v>
      </c>
      <c r="W51" s="1">
        <f>Gilled!W50</f>
        <v>0</v>
      </c>
    </row>
    <row r="52" spans="1:23" x14ac:dyDescent="0.2">
      <c r="A52" s="1" t="str">
        <f>CONCATENATE(Gilled!A51,IF(ISBLANK(Gilled!B51),"",CONCATENATE(" ",Gilled!B51)))</f>
        <v>Chroogomphus vinicolor</v>
      </c>
      <c r="B52" s="1">
        <f t="shared" si="0"/>
        <v>3</v>
      </c>
      <c r="C52" s="1">
        <f>Gilled!C51</f>
        <v>0</v>
      </c>
      <c r="D52" s="1">
        <f>Gilled!D51</f>
        <v>0</v>
      </c>
      <c r="E52" s="1">
        <f>Gilled!E51</f>
        <v>0</v>
      </c>
      <c r="F52" s="1">
        <f>Gilled!F51</f>
        <v>0</v>
      </c>
      <c r="G52" s="1">
        <f>Gilled!G51</f>
        <v>0</v>
      </c>
      <c r="H52" s="1">
        <f>Gilled!H51</f>
        <v>0</v>
      </c>
      <c r="I52" s="1">
        <f>Gilled!I51</f>
        <v>0</v>
      </c>
      <c r="J52" s="1">
        <f>Gilled!J51</f>
        <v>0</v>
      </c>
      <c r="K52" s="1">
        <f>Gilled!K51</f>
        <v>0</v>
      </c>
      <c r="L52" s="1">
        <f>Gilled!L51</f>
        <v>0</v>
      </c>
      <c r="M52" s="1">
        <f>Gilled!M51</f>
        <v>0</v>
      </c>
      <c r="N52" s="1" t="str">
        <f>Gilled!N51</f>
        <v>x</v>
      </c>
      <c r="O52" s="1">
        <f>Gilled!O51</f>
        <v>0</v>
      </c>
      <c r="P52" s="1" t="str">
        <f>Gilled!P51</f>
        <v>x</v>
      </c>
      <c r="Q52" s="1">
        <f>Gilled!Q51</f>
        <v>0</v>
      </c>
      <c r="R52" s="1" t="str">
        <f>Gilled!R51</f>
        <v>x</v>
      </c>
      <c r="S52" s="1">
        <f>Gilled!S51</f>
        <v>0</v>
      </c>
      <c r="T52" s="1">
        <f>Gilled!T51</f>
        <v>0</v>
      </c>
      <c r="U52" s="1">
        <f>Gilled!U51</f>
        <v>0</v>
      </c>
      <c r="V52" s="1">
        <f>Gilled!V51</f>
        <v>0</v>
      </c>
      <c r="W52" s="1">
        <f>Gilled!W51</f>
        <v>0</v>
      </c>
    </row>
    <row r="53" spans="1:23" x14ac:dyDescent="0.2">
      <c r="A53" s="1" t="str">
        <f>CONCATENATE(Gilled!A52,IF(ISBLANK(Gilled!B52),"",CONCATENATE(" ",Gilled!B52)))</f>
        <v>Clitocybe</v>
      </c>
      <c r="B53" s="1">
        <f t="shared" si="0"/>
        <v>0</v>
      </c>
      <c r="C53" s="1">
        <f>Gilled!C52</f>
        <v>0</v>
      </c>
      <c r="D53" s="1">
        <f>Gilled!D52</f>
        <v>0</v>
      </c>
      <c r="E53" s="1">
        <f>Gilled!E52</f>
        <v>0</v>
      </c>
      <c r="F53" s="1">
        <f>Gilled!F52</f>
        <v>0</v>
      </c>
      <c r="G53" s="1">
        <f>Gilled!G52</f>
        <v>0</v>
      </c>
      <c r="H53" s="1">
        <f>Gilled!H52</f>
        <v>0</v>
      </c>
      <c r="I53" s="1">
        <f>Gilled!I52</f>
        <v>0</v>
      </c>
      <c r="J53" s="1">
        <f>Gilled!J52</f>
        <v>0</v>
      </c>
      <c r="K53" s="1">
        <f>Gilled!K52</f>
        <v>0</v>
      </c>
      <c r="L53" s="1">
        <f>Gilled!L52</f>
        <v>0</v>
      </c>
      <c r="M53" s="1">
        <f>Gilled!M52</f>
        <v>0</v>
      </c>
      <c r="N53" s="1">
        <f>Gilled!N52</f>
        <v>0</v>
      </c>
      <c r="O53" s="1">
        <f>Gilled!O52</f>
        <v>0</v>
      </c>
      <c r="P53" s="1">
        <f>Gilled!P52</f>
        <v>0</v>
      </c>
      <c r="Q53" s="1">
        <f>Gilled!Q52</f>
        <v>0</v>
      </c>
      <c r="R53" s="1">
        <f>Gilled!R52</f>
        <v>0</v>
      </c>
      <c r="S53" s="1">
        <f>Gilled!S52</f>
        <v>0</v>
      </c>
      <c r="T53" s="1">
        <f>Gilled!T52</f>
        <v>0</v>
      </c>
      <c r="U53" s="1">
        <f>Gilled!U52</f>
        <v>0</v>
      </c>
      <c r="V53" s="1">
        <f>Gilled!V52</f>
        <v>0</v>
      </c>
      <c r="W53" s="1">
        <f>Gilled!W52</f>
        <v>0</v>
      </c>
    </row>
    <row r="54" spans="1:23" x14ac:dyDescent="0.2">
      <c r="A54" s="1" t="str">
        <f>CONCATENATE(Gilled!A53,IF(ISBLANK(Gilled!B53),"",CONCATENATE(" ",Gilled!B53)))</f>
        <v>Clitocybe candicans</v>
      </c>
      <c r="B54" s="1">
        <f t="shared" si="0"/>
        <v>0</v>
      </c>
      <c r="C54" s="1">
        <f>Gilled!C53</f>
        <v>0</v>
      </c>
      <c r="D54" s="1">
        <f>Gilled!D53</f>
        <v>0</v>
      </c>
      <c r="E54" s="1">
        <f>Gilled!E53</f>
        <v>0</v>
      </c>
      <c r="F54" s="1">
        <f>Gilled!F53</f>
        <v>0</v>
      </c>
      <c r="G54" s="1">
        <f>Gilled!G53</f>
        <v>0</v>
      </c>
      <c r="H54" s="1">
        <f>Gilled!H53</f>
        <v>0</v>
      </c>
      <c r="I54" s="1">
        <f>Gilled!I53</f>
        <v>0</v>
      </c>
      <c r="J54" s="1">
        <f>Gilled!J53</f>
        <v>0</v>
      </c>
      <c r="K54" s="1">
        <f>Gilled!K53</f>
        <v>0</v>
      </c>
      <c r="L54" s="1">
        <f>Gilled!L53</f>
        <v>0</v>
      </c>
      <c r="M54" s="1">
        <f>Gilled!M53</f>
        <v>0</v>
      </c>
      <c r="N54" s="1">
        <f>Gilled!N53</f>
        <v>0</v>
      </c>
      <c r="O54" s="1">
        <f>Gilled!O53</f>
        <v>0</v>
      </c>
      <c r="P54" s="1">
        <f>Gilled!P53</f>
        <v>0</v>
      </c>
      <c r="Q54" s="1">
        <f>Gilled!Q53</f>
        <v>0</v>
      </c>
      <c r="R54" s="1">
        <f>Gilled!R53</f>
        <v>0</v>
      </c>
      <c r="S54" s="1">
        <f>Gilled!S53</f>
        <v>0</v>
      </c>
      <c r="T54" s="1">
        <f>Gilled!T53</f>
        <v>0</v>
      </c>
      <c r="U54" s="1">
        <f>Gilled!U53</f>
        <v>0</v>
      </c>
      <c r="V54" s="1">
        <f>Gilled!V53</f>
        <v>0</v>
      </c>
      <c r="W54" s="1">
        <f>Gilled!W53</f>
        <v>0</v>
      </c>
    </row>
    <row r="55" spans="1:23" x14ac:dyDescent="0.2">
      <c r="A55" s="1" t="str">
        <f>CONCATENATE(Gilled!A54,IF(ISBLANK(Gilled!B54),"",CONCATENATE(" ",Gilled!B54)))</f>
        <v>Clitocybe clavipes</v>
      </c>
      <c r="B55" s="1">
        <f t="shared" si="0"/>
        <v>4</v>
      </c>
      <c r="C55" s="1">
        <f>Gilled!C54</f>
        <v>0</v>
      </c>
      <c r="D55" s="1">
        <f>Gilled!D54</f>
        <v>0</v>
      </c>
      <c r="E55" s="1">
        <f>Gilled!E54</f>
        <v>0</v>
      </c>
      <c r="F55" s="1">
        <f>Gilled!F54</f>
        <v>0</v>
      </c>
      <c r="G55" s="1">
        <f>Gilled!G54</f>
        <v>0</v>
      </c>
      <c r="H55" s="1">
        <f>Gilled!H54</f>
        <v>0</v>
      </c>
      <c r="I55" s="1">
        <f>Gilled!I54</f>
        <v>0</v>
      </c>
      <c r="J55" s="1">
        <f>Gilled!J54</f>
        <v>0</v>
      </c>
      <c r="K55" s="1">
        <f>Gilled!K54</f>
        <v>0</v>
      </c>
      <c r="L55" s="1">
        <f>Gilled!L54</f>
        <v>0</v>
      </c>
      <c r="M55" s="1">
        <f>Gilled!M54</f>
        <v>0</v>
      </c>
      <c r="N55" s="1" t="str">
        <f>Gilled!N54</f>
        <v>x</v>
      </c>
      <c r="O55" s="1" t="str">
        <f>Gilled!O54</f>
        <v>x</v>
      </c>
      <c r="P55" s="1">
        <f>Gilled!P54</f>
        <v>0</v>
      </c>
      <c r="Q55" s="1">
        <f>Gilled!Q54</f>
        <v>0</v>
      </c>
      <c r="R55" s="1" t="str">
        <f>Gilled!R54</f>
        <v>x</v>
      </c>
      <c r="S55" s="1" t="str">
        <f>Gilled!S54</f>
        <v>x</v>
      </c>
      <c r="T55" s="1">
        <f>Gilled!T54</f>
        <v>0</v>
      </c>
      <c r="U55" s="1">
        <f>Gilled!U54</f>
        <v>0</v>
      </c>
      <c r="V55" s="1">
        <f>Gilled!V54</f>
        <v>0</v>
      </c>
      <c r="W55" s="1">
        <f>Gilled!W54</f>
        <v>0</v>
      </c>
    </row>
    <row r="56" spans="1:23" x14ac:dyDescent="0.2">
      <c r="A56" s="1" t="str">
        <f>CONCATENATE(Gilled!A55,IF(ISBLANK(Gilled!B55),"",CONCATENATE(" ",Gilled!B55)))</f>
        <v>Clitocybe dealbata</v>
      </c>
      <c r="B56" s="1">
        <f t="shared" si="0"/>
        <v>0</v>
      </c>
      <c r="C56" s="1">
        <f>Gilled!C55</f>
        <v>0</v>
      </c>
      <c r="D56" s="1">
        <f>Gilled!D55</f>
        <v>0</v>
      </c>
      <c r="E56" s="1">
        <f>Gilled!E55</f>
        <v>0</v>
      </c>
      <c r="F56" s="1">
        <f>Gilled!F55</f>
        <v>0</v>
      </c>
      <c r="G56" s="1">
        <f>Gilled!G55</f>
        <v>0</v>
      </c>
      <c r="H56" s="1">
        <f>Gilled!H55</f>
        <v>0</v>
      </c>
      <c r="I56" s="1">
        <f>Gilled!I55</f>
        <v>0</v>
      </c>
      <c r="J56" s="1">
        <f>Gilled!J55</f>
        <v>0</v>
      </c>
      <c r="K56" s="1">
        <f>Gilled!K55</f>
        <v>0</v>
      </c>
      <c r="L56" s="1">
        <f>Gilled!L55</f>
        <v>0</v>
      </c>
      <c r="M56" s="1">
        <f>Gilled!M55</f>
        <v>0</v>
      </c>
      <c r="N56" s="1">
        <f>Gilled!N55</f>
        <v>0</v>
      </c>
      <c r="O56" s="1">
        <f>Gilled!O55</f>
        <v>0</v>
      </c>
      <c r="P56" s="1">
        <f>Gilled!P55</f>
        <v>0</v>
      </c>
      <c r="Q56" s="1">
        <f>Gilled!Q55</f>
        <v>0</v>
      </c>
      <c r="R56" s="1">
        <f>Gilled!R55</f>
        <v>0</v>
      </c>
      <c r="S56" s="1">
        <f>Gilled!S55</f>
        <v>0</v>
      </c>
      <c r="T56" s="1">
        <f>Gilled!T55</f>
        <v>0</v>
      </c>
      <c r="U56" s="1">
        <f>Gilled!U55</f>
        <v>0</v>
      </c>
      <c r="V56" s="1">
        <f>Gilled!V55</f>
        <v>0</v>
      </c>
      <c r="W56" s="1">
        <f>Gilled!W55</f>
        <v>0</v>
      </c>
    </row>
    <row r="57" spans="1:23" x14ac:dyDescent="0.2">
      <c r="A57" s="1" t="str">
        <f>CONCATENATE(Gilled!A56,IF(ISBLANK(Gilled!B56),"",CONCATENATE(" ",Gilled!B56)))</f>
        <v>Clitocybe extypoides (Pseudoarmillaria e.)</v>
      </c>
      <c r="B57" s="1">
        <f t="shared" si="0"/>
        <v>2</v>
      </c>
      <c r="C57" s="1" t="str">
        <f>Gilled!C56</f>
        <v>x</v>
      </c>
      <c r="D57" s="1">
        <f>Gilled!D56</f>
        <v>0</v>
      </c>
      <c r="E57" s="1">
        <f>Gilled!E56</f>
        <v>0</v>
      </c>
      <c r="F57" s="1">
        <f>Gilled!F56</f>
        <v>0</v>
      </c>
      <c r="G57" s="1">
        <f>Gilled!G56</f>
        <v>0</v>
      </c>
      <c r="H57" s="1">
        <f>Gilled!H56</f>
        <v>0</v>
      </c>
      <c r="I57" s="1">
        <f>Gilled!I56</f>
        <v>0</v>
      </c>
      <c r="J57" s="1">
        <f>Gilled!J56</f>
        <v>0</v>
      </c>
      <c r="K57" s="1">
        <f>Gilled!K56</f>
        <v>0</v>
      </c>
      <c r="L57" s="1">
        <f>Gilled!L56</f>
        <v>0</v>
      </c>
      <c r="M57" s="1">
        <f>Gilled!M56</f>
        <v>0</v>
      </c>
      <c r="N57" s="1">
        <f>Gilled!N56</f>
        <v>0</v>
      </c>
      <c r="O57" s="1">
        <f>Gilled!O56</f>
        <v>0</v>
      </c>
      <c r="P57" s="1">
        <f>Gilled!P56</f>
        <v>0</v>
      </c>
      <c r="Q57" s="1">
        <f>Gilled!Q56</f>
        <v>0</v>
      </c>
      <c r="R57" s="1">
        <f>Gilled!R56</f>
        <v>0</v>
      </c>
      <c r="S57" s="1">
        <f>Gilled!S56</f>
        <v>0</v>
      </c>
      <c r="T57" s="1">
        <f>Gilled!T56</f>
        <v>0</v>
      </c>
      <c r="U57" s="1">
        <f>Gilled!U56</f>
        <v>0</v>
      </c>
      <c r="V57" s="1">
        <f>Gilled!V56</f>
        <v>0</v>
      </c>
      <c r="W57" s="1" t="str">
        <f>Gilled!W56</f>
        <v>x</v>
      </c>
    </row>
    <row r="58" spans="1:23" x14ac:dyDescent="0.2">
      <c r="A58" s="1" t="str">
        <f>CONCATENATE(Gilled!A57,IF(ISBLANK(Gilled!B57),"",CONCATENATE(" ",Gilled!B57)))</f>
        <v>Clitocybe fragans</v>
      </c>
      <c r="B58" s="1">
        <f t="shared" si="0"/>
        <v>0</v>
      </c>
      <c r="C58" s="1">
        <f>Gilled!C57</f>
        <v>0</v>
      </c>
      <c r="D58" s="1">
        <f>Gilled!D57</f>
        <v>0</v>
      </c>
      <c r="E58" s="1">
        <f>Gilled!E57</f>
        <v>0</v>
      </c>
      <c r="F58" s="1">
        <f>Gilled!F57</f>
        <v>0</v>
      </c>
      <c r="G58" s="1">
        <f>Gilled!G57</f>
        <v>0</v>
      </c>
      <c r="H58" s="1">
        <f>Gilled!H57</f>
        <v>0</v>
      </c>
      <c r="I58" s="1">
        <f>Gilled!I57</f>
        <v>0</v>
      </c>
      <c r="J58" s="1">
        <f>Gilled!J57</f>
        <v>0</v>
      </c>
      <c r="K58" s="1">
        <f>Gilled!K57</f>
        <v>0</v>
      </c>
      <c r="L58" s="1">
        <f>Gilled!L57</f>
        <v>0</v>
      </c>
      <c r="M58" s="1">
        <f>Gilled!M57</f>
        <v>0</v>
      </c>
      <c r="N58" s="1">
        <f>Gilled!N57</f>
        <v>0</v>
      </c>
      <c r="O58" s="1">
        <f>Gilled!O57</f>
        <v>0</v>
      </c>
      <c r="P58" s="1">
        <f>Gilled!P57</f>
        <v>0</v>
      </c>
      <c r="Q58" s="1">
        <f>Gilled!Q57</f>
        <v>0</v>
      </c>
      <c r="R58" s="1">
        <f>Gilled!R57</f>
        <v>0</v>
      </c>
      <c r="S58" s="1">
        <f>Gilled!S57</f>
        <v>0</v>
      </c>
      <c r="T58" s="1">
        <f>Gilled!T57</f>
        <v>0</v>
      </c>
      <c r="U58" s="1">
        <f>Gilled!U57</f>
        <v>0</v>
      </c>
      <c r="V58" s="1">
        <f>Gilled!V57</f>
        <v>0</v>
      </c>
      <c r="W58" s="1">
        <f>Gilled!W57</f>
        <v>0</v>
      </c>
    </row>
    <row r="59" spans="1:23" x14ac:dyDescent="0.2">
      <c r="A59" s="1" t="str">
        <f>CONCATENATE(Gilled!A58,IF(ISBLANK(Gilled!B58),"",CONCATENATE(" ",Gilled!B58)))</f>
        <v>Clitocybe gibba (C. infudibuliformis)</v>
      </c>
      <c r="B59" s="1">
        <f t="shared" si="0"/>
        <v>1</v>
      </c>
      <c r="C59" s="1">
        <f>Gilled!C58</f>
        <v>0</v>
      </c>
      <c r="D59" s="1">
        <f>Gilled!D58</f>
        <v>0</v>
      </c>
      <c r="E59" s="1">
        <f>Gilled!E58</f>
        <v>0</v>
      </c>
      <c r="F59" s="1" t="str">
        <f>Gilled!F58</f>
        <v>x</v>
      </c>
      <c r="G59" s="1">
        <f>Gilled!G58</f>
        <v>0</v>
      </c>
      <c r="H59" s="1">
        <f>Gilled!H58</f>
        <v>0</v>
      </c>
      <c r="I59" s="1">
        <f>Gilled!I58</f>
        <v>0</v>
      </c>
      <c r="J59" s="1">
        <f>Gilled!J58</f>
        <v>0</v>
      </c>
      <c r="K59" s="1">
        <f>Gilled!K58</f>
        <v>0</v>
      </c>
      <c r="L59" s="1">
        <f>Gilled!L58</f>
        <v>0</v>
      </c>
      <c r="M59" s="1">
        <f>Gilled!M58</f>
        <v>0</v>
      </c>
      <c r="N59" s="1">
        <f>Gilled!N58</f>
        <v>0</v>
      </c>
      <c r="O59" s="1">
        <f>Gilled!O58</f>
        <v>0</v>
      </c>
      <c r="P59" s="1">
        <f>Gilled!P58</f>
        <v>0</v>
      </c>
      <c r="Q59" s="1">
        <f>Gilled!Q58</f>
        <v>0</v>
      </c>
      <c r="R59" s="1">
        <f>Gilled!R58</f>
        <v>0</v>
      </c>
      <c r="S59" s="1">
        <f>Gilled!S58</f>
        <v>0</v>
      </c>
      <c r="T59" s="1">
        <f>Gilled!T58</f>
        <v>0</v>
      </c>
      <c r="U59" s="1">
        <f>Gilled!U58</f>
        <v>0</v>
      </c>
      <c r="V59" s="1">
        <f>Gilled!V58</f>
        <v>0</v>
      </c>
      <c r="W59" s="1">
        <f>Gilled!W58</f>
        <v>0</v>
      </c>
    </row>
    <row r="60" spans="1:23" x14ac:dyDescent="0.2">
      <c r="A60" s="1" t="str">
        <f>CONCATENATE(Gilled!A59,IF(ISBLANK(Gilled!B59),"",CONCATENATE(" ",Gilled!B59)))</f>
        <v>Clitocybe gigantea (Leucopaxillus giganteus)</v>
      </c>
      <c r="B60" s="1">
        <f t="shared" si="0"/>
        <v>0</v>
      </c>
      <c r="C60" s="1">
        <f>Gilled!C59</f>
        <v>0</v>
      </c>
      <c r="D60" s="1">
        <f>Gilled!D59</f>
        <v>0</v>
      </c>
      <c r="E60" s="1">
        <f>Gilled!E59</f>
        <v>0</v>
      </c>
      <c r="F60" s="1">
        <f>Gilled!F59</f>
        <v>0</v>
      </c>
      <c r="G60" s="1">
        <f>Gilled!G59</f>
        <v>0</v>
      </c>
      <c r="H60" s="1">
        <f>Gilled!H59</f>
        <v>0</v>
      </c>
      <c r="I60" s="1">
        <f>Gilled!I59</f>
        <v>0</v>
      </c>
      <c r="J60" s="1">
        <f>Gilled!J59</f>
        <v>0</v>
      </c>
      <c r="K60" s="1">
        <f>Gilled!K59</f>
        <v>0</v>
      </c>
      <c r="L60" s="1">
        <f>Gilled!L59</f>
        <v>0</v>
      </c>
      <c r="M60" s="1">
        <f>Gilled!M59</f>
        <v>0</v>
      </c>
      <c r="N60" s="1">
        <f>Gilled!N59</f>
        <v>0</v>
      </c>
      <c r="O60" s="1">
        <f>Gilled!O59</f>
        <v>0</v>
      </c>
      <c r="P60" s="1">
        <f>Gilled!P59</f>
        <v>0</v>
      </c>
      <c r="Q60" s="1">
        <f>Gilled!Q59</f>
        <v>0</v>
      </c>
      <c r="R60" s="1">
        <f>Gilled!R59</f>
        <v>0</v>
      </c>
      <c r="S60" s="1">
        <f>Gilled!S59</f>
        <v>0</v>
      </c>
      <c r="T60" s="1">
        <f>Gilled!T59</f>
        <v>0</v>
      </c>
      <c r="U60" s="1">
        <f>Gilled!U59</f>
        <v>0</v>
      </c>
      <c r="V60" s="1">
        <f>Gilled!V59</f>
        <v>0</v>
      </c>
      <c r="W60" s="1">
        <f>Gilled!W59</f>
        <v>0</v>
      </c>
    </row>
    <row r="61" spans="1:23" x14ac:dyDescent="0.2">
      <c r="A61" s="1" t="str">
        <f>CONCATENATE(Gilled!A60,IF(ISBLANK(Gilled!B60),"",CONCATENATE(" ",Gilled!B60)))</f>
        <v>Clitocybe martiorum</v>
      </c>
      <c r="B61" s="1">
        <f t="shared" si="0"/>
        <v>3</v>
      </c>
      <c r="C61" s="1">
        <f>Gilled!C60</f>
        <v>0</v>
      </c>
      <c r="D61" s="1">
        <f>Gilled!D60</f>
        <v>0</v>
      </c>
      <c r="E61" s="1">
        <f>Gilled!E60</f>
        <v>0</v>
      </c>
      <c r="F61" s="1" t="str">
        <f>Gilled!F60</f>
        <v>x</v>
      </c>
      <c r="G61" s="1">
        <f>Gilled!G60</f>
        <v>0</v>
      </c>
      <c r="H61" s="1">
        <f>Gilled!H60</f>
        <v>0</v>
      </c>
      <c r="I61" s="1">
        <f>Gilled!I60</f>
        <v>0</v>
      </c>
      <c r="J61" s="1">
        <f>Gilled!J60</f>
        <v>0</v>
      </c>
      <c r="K61" s="1">
        <f>Gilled!K60</f>
        <v>0</v>
      </c>
      <c r="L61" s="1">
        <f>Gilled!L60</f>
        <v>0</v>
      </c>
      <c r="M61" s="1">
        <f>Gilled!M60</f>
        <v>0</v>
      </c>
      <c r="N61" s="1">
        <f>Gilled!N60</f>
        <v>0</v>
      </c>
      <c r="O61" s="1">
        <f>Gilled!O60</f>
        <v>0</v>
      </c>
      <c r="P61" s="1">
        <f>Gilled!P60</f>
        <v>0</v>
      </c>
      <c r="Q61" s="1">
        <f>Gilled!Q60</f>
        <v>0</v>
      </c>
      <c r="R61" s="1" t="str">
        <f>Gilled!R60</f>
        <v>x</v>
      </c>
      <c r="S61" s="1" t="str">
        <f>Gilled!S60</f>
        <v>x</v>
      </c>
      <c r="T61" s="1">
        <f>Gilled!T60</f>
        <v>0</v>
      </c>
      <c r="U61" s="1">
        <f>Gilled!U60</f>
        <v>0</v>
      </c>
      <c r="V61" s="1">
        <f>Gilled!V60</f>
        <v>0</v>
      </c>
      <c r="W61" s="1">
        <f>Gilled!W60</f>
        <v>0</v>
      </c>
    </row>
    <row r="62" spans="1:23" x14ac:dyDescent="0.2">
      <c r="A62" s="1" t="str">
        <f>CONCATENATE(Gilled!A61,IF(ISBLANK(Gilled!B61),"",CONCATENATE(" ",Gilled!B61)))</f>
        <v>Clitocybe odora</v>
      </c>
      <c r="B62" s="1">
        <f t="shared" si="0"/>
        <v>1</v>
      </c>
      <c r="C62" s="1" t="str">
        <f>Gilled!C61</f>
        <v>x</v>
      </c>
      <c r="D62" s="1">
        <f>Gilled!D61</f>
        <v>0</v>
      </c>
      <c r="E62" s="1">
        <f>Gilled!E61</f>
        <v>0</v>
      </c>
      <c r="F62" s="1">
        <f>Gilled!F61</f>
        <v>0</v>
      </c>
      <c r="G62" s="1">
        <f>Gilled!G61</f>
        <v>0</v>
      </c>
      <c r="H62" s="1">
        <f>Gilled!H61</f>
        <v>0</v>
      </c>
      <c r="I62" s="1">
        <f>Gilled!I61</f>
        <v>0</v>
      </c>
      <c r="J62" s="1">
        <f>Gilled!J61</f>
        <v>0</v>
      </c>
      <c r="K62" s="1">
        <f>Gilled!K61</f>
        <v>0</v>
      </c>
      <c r="L62" s="1">
        <f>Gilled!L61</f>
        <v>0</v>
      </c>
      <c r="M62" s="1">
        <f>Gilled!M61</f>
        <v>0</v>
      </c>
      <c r="N62" s="1">
        <f>Gilled!N61</f>
        <v>0</v>
      </c>
      <c r="O62" s="1">
        <f>Gilled!O61</f>
        <v>0</v>
      </c>
      <c r="P62" s="1">
        <f>Gilled!P61</f>
        <v>0</v>
      </c>
      <c r="Q62" s="1">
        <f>Gilled!Q61</f>
        <v>0</v>
      </c>
      <c r="R62" s="1">
        <f>Gilled!R61</f>
        <v>0</v>
      </c>
      <c r="S62" s="1">
        <f>Gilled!S61</f>
        <v>0</v>
      </c>
      <c r="T62" s="1">
        <f>Gilled!T61</f>
        <v>0</v>
      </c>
      <c r="U62" s="1">
        <f>Gilled!U61</f>
        <v>0</v>
      </c>
      <c r="V62" s="1">
        <f>Gilled!V61</f>
        <v>0</v>
      </c>
      <c r="W62" s="1">
        <f>Gilled!W61</f>
        <v>0</v>
      </c>
    </row>
    <row r="63" spans="1:23" x14ac:dyDescent="0.2">
      <c r="A63" s="1" t="str">
        <f>CONCATENATE(Gilled!A62,IF(ISBLANK(Gilled!B62),"",CONCATENATE(" ",Gilled!B62)))</f>
        <v>Clitocybe phaephthalma</v>
      </c>
      <c r="B63" s="1">
        <f t="shared" si="0"/>
        <v>0</v>
      </c>
      <c r="C63" s="1">
        <f>Gilled!C62</f>
        <v>0</v>
      </c>
      <c r="D63" s="1">
        <f>Gilled!D62</f>
        <v>0</v>
      </c>
      <c r="E63" s="1">
        <f>Gilled!E62</f>
        <v>0</v>
      </c>
      <c r="F63" s="1">
        <f>Gilled!F62</f>
        <v>0</v>
      </c>
      <c r="G63" s="1">
        <f>Gilled!G62</f>
        <v>0</v>
      </c>
      <c r="H63" s="1">
        <f>Gilled!H62</f>
        <v>0</v>
      </c>
      <c r="I63" s="1">
        <f>Gilled!I62</f>
        <v>0</v>
      </c>
      <c r="J63" s="1">
        <f>Gilled!J62</f>
        <v>0</v>
      </c>
      <c r="K63" s="1">
        <f>Gilled!K62</f>
        <v>0</v>
      </c>
      <c r="L63" s="1">
        <f>Gilled!L62</f>
        <v>0</v>
      </c>
      <c r="M63" s="1">
        <f>Gilled!M62</f>
        <v>0</v>
      </c>
      <c r="N63" s="1">
        <f>Gilled!N62</f>
        <v>0</v>
      </c>
      <c r="O63" s="1">
        <f>Gilled!O62</f>
        <v>0</v>
      </c>
      <c r="P63" s="1">
        <f>Gilled!P62</f>
        <v>0</v>
      </c>
      <c r="Q63" s="1">
        <f>Gilled!Q62</f>
        <v>0</v>
      </c>
      <c r="R63" s="1">
        <f>Gilled!R62</f>
        <v>0</v>
      </c>
      <c r="S63" s="1">
        <f>Gilled!S62</f>
        <v>0</v>
      </c>
      <c r="T63" s="1">
        <f>Gilled!T62</f>
        <v>0</v>
      </c>
      <c r="U63" s="1">
        <f>Gilled!U62</f>
        <v>0</v>
      </c>
      <c r="V63" s="1">
        <f>Gilled!V62</f>
        <v>0</v>
      </c>
      <c r="W63" s="1">
        <f>Gilled!W62</f>
        <v>0</v>
      </c>
    </row>
    <row r="64" spans="1:23" x14ac:dyDescent="0.2">
      <c r="A64" s="1" t="str">
        <f>CONCATENATE(Gilled!A63,IF(ISBLANK(Gilled!B63),"",CONCATENATE(" ",Gilled!B63)))</f>
        <v>Clitocybe robusta</v>
      </c>
      <c r="B64" s="1">
        <f t="shared" si="0"/>
        <v>0</v>
      </c>
      <c r="C64" s="1">
        <f>Gilled!C63</f>
        <v>0</v>
      </c>
      <c r="D64" s="1">
        <f>Gilled!D63</f>
        <v>0</v>
      </c>
      <c r="E64" s="1">
        <f>Gilled!E63</f>
        <v>0</v>
      </c>
      <c r="F64" s="1">
        <f>Gilled!F63</f>
        <v>0</v>
      </c>
      <c r="G64" s="1">
        <f>Gilled!G63</f>
        <v>0</v>
      </c>
      <c r="H64" s="1">
        <f>Gilled!H63</f>
        <v>0</v>
      </c>
      <c r="I64" s="1">
        <f>Gilled!I63</f>
        <v>0</v>
      </c>
      <c r="J64" s="1">
        <f>Gilled!J63</f>
        <v>0</v>
      </c>
      <c r="K64" s="1">
        <f>Gilled!K63</f>
        <v>0</v>
      </c>
      <c r="L64" s="1">
        <f>Gilled!L63</f>
        <v>0</v>
      </c>
      <c r="M64" s="1">
        <f>Gilled!M63</f>
        <v>0</v>
      </c>
      <c r="N64" s="1">
        <f>Gilled!N63</f>
        <v>0</v>
      </c>
      <c r="O64" s="1">
        <f>Gilled!O63</f>
        <v>0</v>
      </c>
      <c r="P64" s="1">
        <f>Gilled!P63</f>
        <v>0</v>
      </c>
      <c r="Q64" s="1">
        <f>Gilled!Q63</f>
        <v>0</v>
      </c>
      <c r="R64" s="1">
        <f>Gilled!R63</f>
        <v>0</v>
      </c>
      <c r="S64" s="1">
        <f>Gilled!S63</f>
        <v>0</v>
      </c>
      <c r="T64" s="1">
        <f>Gilled!T63</f>
        <v>0</v>
      </c>
      <c r="U64" s="1">
        <f>Gilled!U63</f>
        <v>0</v>
      </c>
      <c r="V64" s="1">
        <f>Gilled!V63</f>
        <v>0</v>
      </c>
      <c r="W64" s="1">
        <f>Gilled!W63</f>
        <v>0</v>
      </c>
    </row>
    <row r="65" spans="1:23" x14ac:dyDescent="0.2">
      <c r="A65" s="1" t="str">
        <f>CONCATENATE(Gilled!A64,IF(ISBLANK(Gilled!B64),"",CONCATENATE(" ",Gilled!B64)))</f>
        <v>Clitocybe squamulosa</v>
      </c>
      <c r="B65" s="1">
        <f t="shared" si="0"/>
        <v>0</v>
      </c>
      <c r="C65" s="1">
        <f>Gilled!C64</f>
        <v>0</v>
      </c>
      <c r="D65" s="1">
        <f>Gilled!D64</f>
        <v>0</v>
      </c>
      <c r="E65" s="1">
        <f>Gilled!E64</f>
        <v>0</v>
      </c>
      <c r="F65" s="1">
        <f>Gilled!F64</f>
        <v>0</v>
      </c>
      <c r="G65" s="1">
        <f>Gilled!G64</f>
        <v>0</v>
      </c>
      <c r="H65" s="1">
        <f>Gilled!H64</f>
        <v>0</v>
      </c>
      <c r="I65" s="1">
        <f>Gilled!I64</f>
        <v>0</v>
      </c>
      <c r="J65" s="1">
        <f>Gilled!J64</f>
        <v>0</v>
      </c>
      <c r="K65" s="1">
        <f>Gilled!K64</f>
        <v>0</v>
      </c>
      <c r="L65" s="1">
        <f>Gilled!L64</f>
        <v>0</v>
      </c>
      <c r="M65" s="1">
        <f>Gilled!M64</f>
        <v>0</v>
      </c>
      <c r="N65" s="1">
        <f>Gilled!N64</f>
        <v>0</v>
      </c>
      <c r="O65" s="1">
        <f>Gilled!O64</f>
        <v>0</v>
      </c>
      <c r="P65" s="1">
        <f>Gilled!P64</f>
        <v>0</v>
      </c>
      <c r="Q65" s="1">
        <f>Gilled!Q64</f>
        <v>0</v>
      </c>
      <c r="R65" s="1">
        <f>Gilled!R64</f>
        <v>0</v>
      </c>
      <c r="S65" s="1">
        <f>Gilled!S64</f>
        <v>0</v>
      </c>
      <c r="T65" s="1">
        <f>Gilled!T64</f>
        <v>0</v>
      </c>
      <c r="U65" s="1">
        <f>Gilled!U64</f>
        <v>0</v>
      </c>
      <c r="V65" s="1">
        <f>Gilled!V64</f>
        <v>0</v>
      </c>
      <c r="W65" s="1">
        <f>Gilled!W64</f>
        <v>0</v>
      </c>
    </row>
    <row r="66" spans="1:23" x14ac:dyDescent="0.2">
      <c r="A66" s="1" t="str">
        <f>CONCATENATE(Gilled!A65,IF(ISBLANK(Gilled!B65),"",CONCATENATE(" ",Gilled!B65)))</f>
        <v>Clitocybula</v>
      </c>
      <c r="B66" s="1">
        <f t="shared" si="0"/>
        <v>0</v>
      </c>
      <c r="C66" s="1">
        <f>Gilled!C65</f>
        <v>0</v>
      </c>
      <c r="D66" s="1">
        <f>Gilled!D65</f>
        <v>0</v>
      </c>
      <c r="E66" s="1">
        <f>Gilled!E65</f>
        <v>0</v>
      </c>
      <c r="F66" s="1">
        <f>Gilled!F65</f>
        <v>0</v>
      </c>
      <c r="G66" s="1">
        <f>Gilled!G65</f>
        <v>0</v>
      </c>
      <c r="H66" s="1">
        <f>Gilled!H65</f>
        <v>0</v>
      </c>
      <c r="I66" s="1">
        <f>Gilled!I65</f>
        <v>0</v>
      </c>
      <c r="J66" s="1">
        <f>Gilled!J65</f>
        <v>0</v>
      </c>
      <c r="K66" s="1">
        <f>Gilled!K65</f>
        <v>0</v>
      </c>
      <c r="L66" s="1">
        <f>Gilled!L65</f>
        <v>0</v>
      </c>
      <c r="M66" s="1">
        <f>Gilled!M65</f>
        <v>0</v>
      </c>
      <c r="N66" s="1">
        <f>Gilled!N65</f>
        <v>0</v>
      </c>
      <c r="O66" s="1">
        <f>Gilled!O65</f>
        <v>0</v>
      </c>
      <c r="P66" s="1">
        <f>Gilled!P65</f>
        <v>0</v>
      </c>
      <c r="Q66" s="1">
        <f>Gilled!Q65</f>
        <v>0</v>
      </c>
      <c r="R66" s="1">
        <f>Gilled!R65</f>
        <v>0</v>
      </c>
      <c r="S66" s="1">
        <f>Gilled!S65</f>
        <v>0</v>
      </c>
      <c r="T66" s="1">
        <f>Gilled!T65</f>
        <v>0</v>
      </c>
      <c r="U66" s="1">
        <f>Gilled!U65</f>
        <v>0</v>
      </c>
      <c r="V66" s="1">
        <f>Gilled!V65</f>
        <v>0</v>
      </c>
      <c r="W66" s="1">
        <f>Gilled!W65</f>
        <v>0</v>
      </c>
    </row>
    <row r="67" spans="1:23" x14ac:dyDescent="0.2">
      <c r="A67" s="1" t="str">
        <f>CONCATENATE(Gilled!A66,IF(ISBLANK(Gilled!B66),"",CONCATENATE(" ",Gilled!B66)))</f>
        <v>Clitocybula famila</v>
      </c>
      <c r="B67" s="1">
        <f t="shared" si="0"/>
        <v>0</v>
      </c>
      <c r="C67" s="1">
        <f>Gilled!C66</f>
        <v>0</v>
      </c>
      <c r="D67" s="1">
        <f>Gilled!D66</f>
        <v>0</v>
      </c>
      <c r="E67" s="1">
        <f>Gilled!E66</f>
        <v>0</v>
      </c>
      <c r="F67" s="1">
        <f>Gilled!F66</f>
        <v>0</v>
      </c>
      <c r="G67" s="1">
        <f>Gilled!G66</f>
        <v>0</v>
      </c>
      <c r="H67" s="1">
        <f>Gilled!H66</f>
        <v>0</v>
      </c>
      <c r="I67" s="1">
        <f>Gilled!I66</f>
        <v>0</v>
      </c>
      <c r="J67" s="1">
        <f>Gilled!J66</f>
        <v>0</v>
      </c>
      <c r="K67" s="1">
        <f>Gilled!K66</f>
        <v>0</v>
      </c>
      <c r="L67" s="1">
        <f>Gilled!L66</f>
        <v>0</v>
      </c>
      <c r="M67" s="1">
        <f>Gilled!M66</f>
        <v>0</v>
      </c>
      <c r="N67" s="1">
        <f>Gilled!N66</f>
        <v>0</v>
      </c>
      <c r="O67" s="1">
        <f>Gilled!O66</f>
        <v>0</v>
      </c>
      <c r="P67" s="1">
        <f>Gilled!P66</f>
        <v>0</v>
      </c>
      <c r="Q67" s="1">
        <f>Gilled!Q66</f>
        <v>0</v>
      </c>
      <c r="R67" s="1">
        <f>Gilled!R66</f>
        <v>0</v>
      </c>
      <c r="S67" s="1">
        <f>Gilled!S66</f>
        <v>0</v>
      </c>
      <c r="T67" s="1">
        <f>Gilled!T66</f>
        <v>0</v>
      </c>
      <c r="U67" s="1">
        <f>Gilled!U66</f>
        <v>0</v>
      </c>
      <c r="V67" s="1">
        <f>Gilled!V66</f>
        <v>0</v>
      </c>
      <c r="W67" s="1">
        <f>Gilled!W66</f>
        <v>0</v>
      </c>
    </row>
    <row r="68" spans="1:23" x14ac:dyDescent="0.2">
      <c r="A68" s="1" t="str">
        <f>CONCATENATE(Gilled!A67,IF(ISBLANK(Gilled!B67),"",CONCATENATE(" ",Gilled!B67)))</f>
        <v>Clitocybula lacerata</v>
      </c>
      <c r="B68" s="1">
        <f t="shared" si="0"/>
        <v>0</v>
      </c>
      <c r="C68" s="1">
        <f>Gilled!C67</f>
        <v>0</v>
      </c>
      <c r="D68" s="1">
        <f>Gilled!D67</f>
        <v>0</v>
      </c>
      <c r="E68" s="1">
        <f>Gilled!E67</f>
        <v>0</v>
      </c>
      <c r="F68" s="1">
        <f>Gilled!F67</f>
        <v>0</v>
      </c>
      <c r="G68" s="1">
        <f>Gilled!G67</f>
        <v>0</v>
      </c>
      <c r="H68" s="1">
        <f>Gilled!H67</f>
        <v>0</v>
      </c>
      <c r="I68" s="1">
        <f>Gilled!I67</f>
        <v>0</v>
      </c>
      <c r="J68" s="1">
        <f>Gilled!J67</f>
        <v>0</v>
      </c>
      <c r="K68" s="1">
        <f>Gilled!K67</f>
        <v>0</v>
      </c>
      <c r="L68" s="1">
        <f>Gilled!L67</f>
        <v>0</v>
      </c>
      <c r="M68" s="1">
        <f>Gilled!M67</f>
        <v>0</v>
      </c>
      <c r="N68" s="1">
        <f>Gilled!N67</f>
        <v>0</v>
      </c>
      <c r="O68" s="1">
        <f>Gilled!O67</f>
        <v>0</v>
      </c>
      <c r="P68" s="1">
        <f>Gilled!P67</f>
        <v>0</v>
      </c>
      <c r="Q68" s="1">
        <f>Gilled!Q67</f>
        <v>0</v>
      </c>
      <c r="R68" s="1">
        <f>Gilled!R67</f>
        <v>0</v>
      </c>
      <c r="S68" s="1">
        <f>Gilled!S67</f>
        <v>0</v>
      </c>
      <c r="T68" s="1">
        <f>Gilled!T67</f>
        <v>0</v>
      </c>
      <c r="U68" s="1">
        <f>Gilled!U67</f>
        <v>0</v>
      </c>
      <c r="V68" s="1">
        <f>Gilled!V67</f>
        <v>0</v>
      </c>
      <c r="W68" s="1">
        <f>Gilled!W67</f>
        <v>0</v>
      </c>
    </row>
    <row r="69" spans="1:23" x14ac:dyDescent="0.2">
      <c r="A69" s="1" t="str">
        <f>CONCATENATE(Gilled!A68,IF(ISBLANK(Gilled!B68),"",CONCATENATE(" ",Gilled!B68)))</f>
        <v>Clitocybula ocula</v>
      </c>
      <c r="B69" s="1">
        <f t="shared" si="0"/>
        <v>0</v>
      </c>
      <c r="C69" s="1">
        <f>Gilled!C68</f>
        <v>0</v>
      </c>
      <c r="D69" s="1">
        <f>Gilled!D68</f>
        <v>0</v>
      </c>
      <c r="E69" s="1">
        <f>Gilled!E68</f>
        <v>0</v>
      </c>
      <c r="F69" s="1">
        <f>Gilled!F68</f>
        <v>0</v>
      </c>
      <c r="G69" s="1">
        <f>Gilled!G68</f>
        <v>0</v>
      </c>
      <c r="H69" s="1">
        <f>Gilled!H68</f>
        <v>0</v>
      </c>
      <c r="I69" s="1">
        <f>Gilled!I68</f>
        <v>0</v>
      </c>
      <c r="J69" s="1">
        <f>Gilled!J68</f>
        <v>0</v>
      </c>
      <c r="K69" s="1">
        <f>Gilled!K68</f>
        <v>0</v>
      </c>
      <c r="L69" s="1">
        <f>Gilled!L68</f>
        <v>0</v>
      </c>
      <c r="M69" s="1">
        <f>Gilled!M68</f>
        <v>0</v>
      </c>
      <c r="N69" s="1">
        <f>Gilled!N68</f>
        <v>0</v>
      </c>
      <c r="O69" s="1">
        <f>Gilled!O68</f>
        <v>0</v>
      </c>
      <c r="P69" s="1">
        <f>Gilled!P68</f>
        <v>0</v>
      </c>
      <c r="Q69" s="1">
        <f>Gilled!Q68</f>
        <v>0</v>
      </c>
      <c r="R69" s="1">
        <f>Gilled!R68</f>
        <v>0</v>
      </c>
      <c r="S69" s="1">
        <f>Gilled!S68</f>
        <v>0</v>
      </c>
      <c r="T69" s="1">
        <f>Gilled!T68</f>
        <v>0</v>
      </c>
      <c r="U69" s="1">
        <f>Gilled!U68</f>
        <v>0</v>
      </c>
      <c r="V69" s="1">
        <f>Gilled!V68</f>
        <v>0</v>
      </c>
      <c r="W69" s="1">
        <f>Gilled!W68</f>
        <v>0</v>
      </c>
    </row>
    <row r="70" spans="1:23" x14ac:dyDescent="0.2">
      <c r="A70" s="1" t="str">
        <f>CONCATENATE(Gilled!A69,IF(ISBLANK(Gilled!B69),"",CONCATENATE(" ",Gilled!B69)))</f>
        <v>Clitopilus</v>
      </c>
      <c r="B70" s="1">
        <f t="shared" si="0"/>
        <v>0</v>
      </c>
      <c r="C70" s="1">
        <f>Gilled!C69</f>
        <v>0</v>
      </c>
      <c r="D70" s="1">
        <f>Gilled!D69</f>
        <v>0</v>
      </c>
      <c r="E70" s="1">
        <f>Gilled!E69</f>
        <v>0</v>
      </c>
      <c r="F70" s="1">
        <f>Gilled!F69</f>
        <v>0</v>
      </c>
      <c r="G70" s="1">
        <f>Gilled!G69</f>
        <v>0</v>
      </c>
      <c r="H70" s="1">
        <f>Gilled!H69</f>
        <v>0</v>
      </c>
      <c r="I70" s="1">
        <f>Gilled!I69</f>
        <v>0</v>
      </c>
      <c r="J70" s="1">
        <f>Gilled!J69</f>
        <v>0</v>
      </c>
      <c r="K70" s="1">
        <f>Gilled!K69</f>
        <v>0</v>
      </c>
      <c r="L70" s="1">
        <f>Gilled!L69</f>
        <v>0</v>
      </c>
      <c r="M70" s="1">
        <f>Gilled!M69</f>
        <v>0</v>
      </c>
      <c r="N70" s="1">
        <f>Gilled!N69</f>
        <v>0</v>
      </c>
      <c r="O70" s="1">
        <f>Gilled!O69</f>
        <v>0</v>
      </c>
      <c r="P70" s="1">
        <f>Gilled!P69</f>
        <v>0</v>
      </c>
      <c r="Q70" s="1">
        <f>Gilled!Q69</f>
        <v>0</v>
      </c>
      <c r="R70" s="1">
        <f>Gilled!R69</f>
        <v>0</v>
      </c>
      <c r="S70" s="1">
        <f>Gilled!S69</f>
        <v>0</v>
      </c>
      <c r="T70" s="1">
        <f>Gilled!T69</f>
        <v>0</v>
      </c>
      <c r="U70" s="1">
        <f>Gilled!U69</f>
        <v>0</v>
      </c>
      <c r="V70" s="1">
        <f>Gilled!V69</f>
        <v>0</v>
      </c>
      <c r="W70" s="1">
        <f>Gilled!W69</f>
        <v>0</v>
      </c>
    </row>
    <row r="71" spans="1:23" x14ac:dyDescent="0.2">
      <c r="A71" s="1" t="str">
        <f>CONCATENATE(Gilled!A70,IF(ISBLANK(Gilled!B70),"",CONCATENATE(" ",Gilled!B70)))</f>
        <v>Clitopilus prunulus</v>
      </c>
      <c r="B71" s="1">
        <f t="shared" ref="B71:B134" si="1">COUNTIF($C71:$AO71,"x")</f>
        <v>2</v>
      </c>
      <c r="C71" s="1">
        <f>Gilled!C70</f>
        <v>0</v>
      </c>
      <c r="D71" s="1">
        <f>Gilled!D70</f>
        <v>0</v>
      </c>
      <c r="E71" s="1">
        <f>Gilled!E70</f>
        <v>0</v>
      </c>
      <c r="F71" s="1">
        <f>Gilled!F70</f>
        <v>0</v>
      </c>
      <c r="G71" s="1">
        <f>Gilled!G70</f>
        <v>0</v>
      </c>
      <c r="H71" s="1">
        <f>Gilled!H70</f>
        <v>0</v>
      </c>
      <c r="I71" s="1">
        <f>Gilled!I70</f>
        <v>0</v>
      </c>
      <c r="J71" s="1">
        <f>Gilled!J70</f>
        <v>0</v>
      </c>
      <c r="K71" s="1">
        <f>Gilled!K70</f>
        <v>0</v>
      </c>
      <c r="L71" s="1">
        <f>Gilled!L70</f>
        <v>0</v>
      </c>
      <c r="M71" s="1">
        <f>Gilled!M70</f>
        <v>0</v>
      </c>
      <c r="N71" s="1">
        <f>Gilled!N70</f>
        <v>0</v>
      </c>
      <c r="O71" s="1">
        <f>Gilled!O70</f>
        <v>0</v>
      </c>
      <c r="P71" s="1" t="str">
        <f>Gilled!P70</f>
        <v>x</v>
      </c>
      <c r="Q71" s="1">
        <f>Gilled!Q70</f>
        <v>0</v>
      </c>
      <c r="R71" s="1">
        <f>Gilled!R70</f>
        <v>0</v>
      </c>
      <c r="S71" s="1" t="str">
        <f>Gilled!S70</f>
        <v>x</v>
      </c>
      <c r="T71" s="1">
        <f>Gilled!T70</f>
        <v>0</v>
      </c>
      <c r="U71" s="1">
        <f>Gilled!U70</f>
        <v>0</v>
      </c>
      <c r="V71" s="1">
        <f>Gilled!V70</f>
        <v>0</v>
      </c>
      <c r="W71" s="1">
        <f>Gilled!W70</f>
        <v>0</v>
      </c>
    </row>
    <row r="72" spans="1:23" x14ac:dyDescent="0.2">
      <c r="A72" s="1" t="str">
        <f>CONCATENATE(Gilled!A71,IF(ISBLANK(Gilled!B71),"",CONCATENATE(" ",Gilled!B71)))</f>
        <v>Collybia</v>
      </c>
      <c r="B72" s="1">
        <f t="shared" si="1"/>
        <v>0</v>
      </c>
      <c r="C72" s="1">
        <f>Gilled!C71</f>
        <v>0</v>
      </c>
      <c r="D72" s="1">
        <f>Gilled!D71</f>
        <v>0</v>
      </c>
      <c r="E72" s="1">
        <f>Gilled!E71</f>
        <v>0</v>
      </c>
      <c r="F72" s="1">
        <f>Gilled!F71</f>
        <v>0</v>
      </c>
      <c r="G72" s="1">
        <f>Gilled!G71</f>
        <v>0</v>
      </c>
      <c r="H72" s="1">
        <f>Gilled!H71</f>
        <v>0</v>
      </c>
      <c r="I72" s="1">
        <f>Gilled!I71</f>
        <v>0</v>
      </c>
      <c r="J72" s="1">
        <f>Gilled!J71</f>
        <v>0</v>
      </c>
      <c r="K72" s="1">
        <f>Gilled!K71</f>
        <v>0</v>
      </c>
      <c r="L72" s="1">
        <f>Gilled!L71</f>
        <v>0</v>
      </c>
      <c r="M72" s="1">
        <f>Gilled!M71</f>
        <v>0</v>
      </c>
      <c r="N72" s="1">
        <f>Gilled!N71</f>
        <v>0</v>
      </c>
      <c r="O72" s="1">
        <f>Gilled!O71</f>
        <v>0</v>
      </c>
      <c r="P72" s="1">
        <f>Gilled!P71</f>
        <v>0</v>
      </c>
      <c r="Q72" s="1">
        <f>Gilled!Q71</f>
        <v>0</v>
      </c>
      <c r="R72" s="1">
        <f>Gilled!R71</f>
        <v>0</v>
      </c>
      <c r="S72" s="1">
        <f>Gilled!S71</f>
        <v>0</v>
      </c>
      <c r="T72" s="1">
        <f>Gilled!T71</f>
        <v>0</v>
      </c>
      <c r="U72" s="1">
        <f>Gilled!U71</f>
        <v>0</v>
      </c>
      <c r="V72" s="1">
        <f>Gilled!V71</f>
        <v>0</v>
      </c>
      <c r="W72" s="1">
        <f>Gilled!W71</f>
        <v>0</v>
      </c>
    </row>
    <row r="73" spans="1:23" x14ac:dyDescent="0.2">
      <c r="A73" s="1" t="str">
        <f>CONCATENATE(Gilled!A72,IF(ISBLANK(Gilled!B72),"",CONCATENATE(" ",Gilled!B72)))</f>
        <v>Collybia cirrhata</v>
      </c>
      <c r="B73" s="1">
        <f t="shared" si="1"/>
        <v>0</v>
      </c>
      <c r="C73" s="1">
        <f>Gilled!C72</f>
        <v>0</v>
      </c>
      <c r="D73" s="1">
        <f>Gilled!D72</f>
        <v>0</v>
      </c>
      <c r="E73" s="1">
        <f>Gilled!E72</f>
        <v>0</v>
      </c>
      <c r="F73" s="1">
        <f>Gilled!F72</f>
        <v>0</v>
      </c>
      <c r="G73" s="1">
        <f>Gilled!G72</f>
        <v>0</v>
      </c>
      <c r="H73" s="1">
        <f>Gilled!H72</f>
        <v>0</v>
      </c>
      <c r="I73" s="1">
        <f>Gilled!I72</f>
        <v>0</v>
      </c>
      <c r="J73" s="1">
        <f>Gilled!J72</f>
        <v>0</v>
      </c>
      <c r="K73" s="1">
        <f>Gilled!K72</f>
        <v>0</v>
      </c>
      <c r="L73" s="1">
        <f>Gilled!L72</f>
        <v>0</v>
      </c>
      <c r="M73" s="1">
        <f>Gilled!M72</f>
        <v>0</v>
      </c>
      <c r="N73" s="1">
        <f>Gilled!N72</f>
        <v>0</v>
      </c>
      <c r="O73" s="1">
        <f>Gilled!O72</f>
        <v>0</v>
      </c>
      <c r="P73" s="1">
        <f>Gilled!P72</f>
        <v>0</v>
      </c>
      <c r="Q73" s="1">
        <f>Gilled!Q72</f>
        <v>0</v>
      </c>
      <c r="R73" s="1">
        <f>Gilled!R72</f>
        <v>0</v>
      </c>
      <c r="S73" s="1">
        <f>Gilled!S72</f>
        <v>0</v>
      </c>
      <c r="T73" s="1">
        <f>Gilled!T72</f>
        <v>0</v>
      </c>
      <c r="U73" s="1">
        <f>Gilled!U72</f>
        <v>0</v>
      </c>
      <c r="V73" s="1">
        <f>Gilled!V72</f>
        <v>0</v>
      </c>
      <c r="W73" s="1">
        <f>Gilled!W72</f>
        <v>0</v>
      </c>
    </row>
    <row r="74" spans="1:23" x14ac:dyDescent="0.2">
      <c r="A74" s="1" t="str">
        <f>CONCATENATE(Gilled!A73,IF(ISBLANK(Gilled!B73),"",CONCATENATE(" ",Gilled!B73)))</f>
        <v>Collybia cookei</v>
      </c>
      <c r="B74" s="1">
        <f t="shared" si="1"/>
        <v>1</v>
      </c>
      <c r="C74" s="1">
        <f>Gilled!C73</f>
        <v>0</v>
      </c>
      <c r="D74" s="1">
        <f>Gilled!D73</f>
        <v>0</v>
      </c>
      <c r="E74" s="1">
        <f>Gilled!E73</f>
        <v>0</v>
      </c>
      <c r="F74" s="1" t="str">
        <f>Gilled!F73</f>
        <v>x</v>
      </c>
      <c r="G74" s="1">
        <f>Gilled!G73</f>
        <v>0</v>
      </c>
      <c r="H74" s="1">
        <f>Gilled!H73</f>
        <v>0</v>
      </c>
      <c r="I74" s="1">
        <f>Gilled!I73</f>
        <v>0</v>
      </c>
      <c r="J74" s="1">
        <f>Gilled!J73</f>
        <v>0</v>
      </c>
      <c r="K74" s="1">
        <f>Gilled!K73</f>
        <v>0</v>
      </c>
      <c r="L74" s="1">
        <f>Gilled!L73</f>
        <v>0</v>
      </c>
      <c r="M74" s="1">
        <f>Gilled!M73</f>
        <v>0</v>
      </c>
      <c r="N74" s="1">
        <f>Gilled!N73</f>
        <v>0</v>
      </c>
      <c r="O74" s="1">
        <f>Gilled!O73</f>
        <v>0</v>
      </c>
      <c r="P74" s="1">
        <f>Gilled!P73</f>
        <v>0</v>
      </c>
      <c r="Q74" s="1">
        <f>Gilled!Q73</f>
        <v>0</v>
      </c>
      <c r="R74" s="1">
        <f>Gilled!R73</f>
        <v>0</v>
      </c>
      <c r="S74" s="1">
        <f>Gilled!S73</f>
        <v>0</v>
      </c>
      <c r="T74" s="1">
        <f>Gilled!T73</f>
        <v>0</v>
      </c>
      <c r="U74" s="1">
        <f>Gilled!U73</f>
        <v>0</v>
      </c>
      <c r="V74" s="1">
        <f>Gilled!V73</f>
        <v>0</v>
      </c>
      <c r="W74" s="1">
        <f>Gilled!W73</f>
        <v>0</v>
      </c>
    </row>
    <row r="75" spans="1:23" x14ac:dyDescent="0.2">
      <c r="A75" s="1" t="str">
        <f>CONCATENATE(Gilled!A74,IF(ISBLANK(Gilled!B74),"",CONCATENATE(" ",Gilled!B74)))</f>
        <v>Collybia tuberosa</v>
      </c>
      <c r="B75" s="1">
        <f t="shared" si="1"/>
        <v>1</v>
      </c>
      <c r="C75" s="1">
        <f>Gilled!C74</f>
        <v>0</v>
      </c>
      <c r="D75" s="1">
        <f>Gilled!D74</f>
        <v>0</v>
      </c>
      <c r="E75" s="1">
        <f>Gilled!E74</f>
        <v>0</v>
      </c>
      <c r="F75" s="1">
        <f>Gilled!F74</f>
        <v>0</v>
      </c>
      <c r="G75" s="1">
        <f>Gilled!G74</f>
        <v>0</v>
      </c>
      <c r="H75" s="1">
        <f>Gilled!H74</f>
        <v>0</v>
      </c>
      <c r="I75" s="1">
        <f>Gilled!I74</f>
        <v>0</v>
      </c>
      <c r="J75" s="1">
        <f>Gilled!J74</f>
        <v>0</v>
      </c>
      <c r="K75" s="1">
        <f>Gilled!K74</f>
        <v>0</v>
      </c>
      <c r="L75" s="1">
        <f>Gilled!L74</f>
        <v>0</v>
      </c>
      <c r="M75" s="1">
        <f>Gilled!M74</f>
        <v>0</v>
      </c>
      <c r="N75" s="1">
        <f>Gilled!N74</f>
        <v>0</v>
      </c>
      <c r="O75" s="1">
        <f>Gilled!O74</f>
        <v>0</v>
      </c>
      <c r="P75" s="1" t="str">
        <f>Gilled!P74</f>
        <v>x</v>
      </c>
      <c r="Q75" s="1">
        <f>Gilled!Q74</f>
        <v>0</v>
      </c>
      <c r="R75" s="1">
        <f>Gilled!R74</f>
        <v>0</v>
      </c>
      <c r="S75" s="1">
        <f>Gilled!S74</f>
        <v>0</v>
      </c>
      <c r="T75" s="1">
        <f>Gilled!T74</f>
        <v>0</v>
      </c>
      <c r="U75" s="1">
        <f>Gilled!U74</f>
        <v>0</v>
      </c>
      <c r="V75" s="1">
        <f>Gilled!V74</f>
        <v>0</v>
      </c>
      <c r="W75" s="1">
        <f>Gilled!W74</f>
        <v>0</v>
      </c>
    </row>
    <row r="76" spans="1:23" x14ac:dyDescent="0.2">
      <c r="A76" s="1" t="str">
        <f>CONCATENATE(Gilled!A75,IF(ISBLANK(Gilled!B75),"",CONCATENATE(" ",Gilled!B75)))</f>
        <v>Conocybe</v>
      </c>
      <c r="B76" s="1">
        <f t="shared" si="1"/>
        <v>0</v>
      </c>
      <c r="C76" s="1">
        <f>Gilled!C75</f>
        <v>0</v>
      </c>
      <c r="D76" s="1">
        <f>Gilled!D75</f>
        <v>0</v>
      </c>
      <c r="E76" s="1">
        <f>Gilled!E75</f>
        <v>0</v>
      </c>
      <c r="F76" s="1">
        <f>Gilled!F75</f>
        <v>0</v>
      </c>
      <c r="G76" s="1">
        <f>Gilled!G75</f>
        <v>0</v>
      </c>
      <c r="H76" s="1">
        <f>Gilled!H75</f>
        <v>0</v>
      </c>
      <c r="I76" s="1">
        <f>Gilled!I75</f>
        <v>0</v>
      </c>
      <c r="J76" s="1">
        <f>Gilled!J75</f>
        <v>0</v>
      </c>
      <c r="K76" s="1">
        <f>Gilled!K75</f>
        <v>0</v>
      </c>
      <c r="L76" s="1">
        <f>Gilled!L75</f>
        <v>0</v>
      </c>
      <c r="M76" s="1">
        <f>Gilled!M75</f>
        <v>0</v>
      </c>
      <c r="N76" s="1">
        <f>Gilled!N75</f>
        <v>0</v>
      </c>
      <c r="O76" s="1">
        <f>Gilled!O75</f>
        <v>0</v>
      </c>
      <c r="P76" s="1">
        <f>Gilled!P75</f>
        <v>0</v>
      </c>
      <c r="Q76" s="1">
        <f>Gilled!Q75</f>
        <v>0</v>
      </c>
      <c r="R76" s="1">
        <f>Gilled!R75</f>
        <v>0</v>
      </c>
      <c r="S76" s="1">
        <f>Gilled!S75</f>
        <v>0</v>
      </c>
      <c r="T76" s="1">
        <f>Gilled!T75</f>
        <v>0</v>
      </c>
      <c r="U76" s="1">
        <f>Gilled!U75</f>
        <v>0</v>
      </c>
      <c r="V76" s="1">
        <f>Gilled!V75</f>
        <v>0</v>
      </c>
      <c r="W76" s="1">
        <f>Gilled!W75</f>
        <v>0</v>
      </c>
    </row>
    <row r="77" spans="1:23" x14ac:dyDescent="0.2">
      <c r="A77" s="1" t="str">
        <f>CONCATENATE(Gilled!A76,IF(ISBLANK(Gilled!B76),"",CONCATENATE(" ",Gilled!B76)))</f>
        <v>Conocybe filaris</v>
      </c>
      <c r="B77" s="1">
        <f t="shared" si="1"/>
        <v>0</v>
      </c>
      <c r="C77" s="1">
        <f>Gilled!C76</f>
        <v>0</v>
      </c>
      <c r="D77" s="1">
        <f>Gilled!D76</f>
        <v>0</v>
      </c>
      <c r="E77" s="1">
        <f>Gilled!E76</f>
        <v>0</v>
      </c>
      <c r="F77" s="1">
        <f>Gilled!F76</f>
        <v>0</v>
      </c>
      <c r="G77" s="1">
        <f>Gilled!G76</f>
        <v>0</v>
      </c>
      <c r="H77" s="1">
        <f>Gilled!H76</f>
        <v>0</v>
      </c>
      <c r="I77" s="1">
        <f>Gilled!I76</f>
        <v>0</v>
      </c>
      <c r="J77" s="1">
        <f>Gilled!J76</f>
        <v>0</v>
      </c>
      <c r="K77" s="1">
        <f>Gilled!K76</f>
        <v>0</v>
      </c>
      <c r="L77" s="1">
        <f>Gilled!L76</f>
        <v>0</v>
      </c>
      <c r="M77" s="1">
        <f>Gilled!M76</f>
        <v>0</v>
      </c>
      <c r="N77" s="1">
        <f>Gilled!N76</f>
        <v>0</v>
      </c>
      <c r="O77" s="1">
        <f>Gilled!O76</f>
        <v>0</v>
      </c>
      <c r="P77" s="1">
        <f>Gilled!P76</f>
        <v>0</v>
      </c>
      <c r="Q77" s="1">
        <f>Gilled!Q76</f>
        <v>0</v>
      </c>
      <c r="R77" s="1">
        <f>Gilled!R76</f>
        <v>0</v>
      </c>
      <c r="S77" s="1">
        <f>Gilled!S76</f>
        <v>0</v>
      </c>
      <c r="T77" s="1">
        <f>Gilled!T76</f>
        <v>0</v>
      </c>
      <c r="U77" s="1">
        <f>Gilled!U76</f>
        <v>0</v>
      </c>
      <c r="V77" s="1">
        <f>Gilled!V76</f>
        <v>0</v>
      </c>
      <c r="W77" s="1">
        <f>Gilled!W76</f>
        <v>0</v>
      </c>
    </row>
    <row r="78" spans="1:23" x14ac:dyDescent="0.2">
      <c r="A78" s="1" t="str">
        <f>CONCATENATE(Gilled!A77,IF(ISBLANK(Gilled!B77),"",CONCATENATE(" ",Gilled!B77)))</f>
        <v>Conocybe lactea</v>
      </c>
      <c r="B78" s="1">
        <f t="shared" si="1"/>
        <v>0</v>
      </c>
      <c r="C78" s="1">
        <f>Gilled!C77</f>
        <v>0</v>
      </c>
      <c r="D78" s="1">
        <f>Gilled!D77</f>
        <v>0</v>
      </c>
      <c r="E78" s="1">
        <f>Gilled!E77</f>
        <v>0</v>
      </c>
      <c r="F78" s="1">
        <f>Gilled!F77</f>
        <v>0</v>
      </c>
      <c r="G78" s="1">
        <f>Gilled!G77</f>
        <v>0</v>
      </c>
      <c r="H78" s="1">
        <f>Gilled!H77</f>
        <v>0</v>
      </c>
      <c r="I78" s="1">
        <f>Gilled!I77</f>
        <v>0</v>
      </c>
      <c r="J78" s="1">
        <f>Gilled!J77</f>
        <v>0</v>
      </c>
      <c r="K78" s="1">
        <f>Gilled!K77</f>
        <v>0</v>
      </c>
      <c r="L78" s="1">
        <f>Gilled!L77</f>
        <v>0</v>
      </c>
      <c r="M78" s="1">
        <f>Gilled!M77</f>
        <v>0</v>
      </c>
      <c r="N78" s="1">
        <f>Gilled!N77</f>
        <v>0</v>
      </c>
      <c r="O78" s="1">
        <f>Gilled!O77</f>
        <v>0</v>
      </c>
      <c r="P78" s="1">
        <f>Gilled!P77</f>
        <v>0</v>
      </c>
      <c r="Q78" s="1">
        <f>Gilled!Q77</f>
        <v>0</v>
      </c>
      <c r="R78" s="1">
        <f>Gilled!R77</f>
        <v>0</v>
      </c>
      <c r="S78" s="1">
        <f>Gilled!S77</f>
        <v>0</v>
      </c>
      <c r="T78" s="1">
        <f>Gilled!T77</f>
        <v>0</v>
      </c>
      <c r="U78" s="1">
        <f>Gilled!U77</f>
        <v>0</v>
      </c>
      <c r="V78" s="1">
        <f>Gilled!V77</f>
        <v>0</v>
      </c>
      <c r="W78" s="1">
        <f>Gilled!W77</f>
        <v>0</v>
      </c>
    </row>
    <row r="79" spans="1:23" x14ac:dyDescent="0.2">
      <c r="A79" s="1" t="str">
        <f>CONCATENATE(Gilled!A78,IF(ISBLANK(Gilled!B78),"",CONCATENATE(" ",Gilled!B78)))</f>
        <v>Conocybe tenera</v>
      </c>
      <c r="B79" s="1">
        <f t="shared" si="1"/>
        <v>0</v>
      </c>
      <c r="C79" s="1">
        <f>Gilled!C78</f>
        <v>0</v>
      </c>
      <c r="D79" s="1">
        <f>Gilled!D78</f>
        <v>0</v>
      </c>
      <c r="E79" s="1">
        <f>Gilled!E78</f>
        <v>0</v>
      </c>
      <c r="F79" s="1">
        <f>Gilled!F78</f>
        <v>0</v>
      </c>
      <c r="G79" s="1">
        <f>Gilled!G78</f>
        <v>0</v>
      </c>
      <c r="H79" s="1">
        <f>Gilled!H78</f>
        <v>0</v>
      </c>
      <c r="I79" s="1">
        <f>Gilled!I78</f>
        <v>0</v>
      </c>
      <c r="J79" s="1">
        <f>Gilled!J78</f>
        <v>0</v>
      </c>
      <c r="K79" s="1">
        <f>Gilled!K78</f>
        <v>0</v>
      </c>
      <c r="L79" s="1">
        <f>Gilled!L78</f>
        <v>0</v>
      </c>
      <c r="M79" s="1">
        <f>Gilled!M78</f>
        <v>0</v>
      </c>
      <c r="N79" s="1">
        <f>Gilled!N78</f>
        <v>0</v>
      </c>
      <c r="O79" s="1">
        <f>Gilled!O78</f>
        <v>0</v>
      </c>
      <c r="P79" s="1">
        <f>Gilled!P78</f>
        <v>0</v>
      </c>
      <c r="Q79" s="1">
        <f>Gilled!Q78</f>
        <v>0</v>
      </c>
      <c r="R79" s="1">
        <f>Gilled!R78</f>
        <v>0</v>
      </c>
      <c r="S79" s="1">
        <f>Gilled!S78</f>
        <v>0</v>
      </c>
      <c r="T79" s="1">
        <f>Gilled!T78</f>
        <v>0</v>
      </c>
      <c r="U79" s="1">
        <f>Gilled!U78</f>
        <v>0</v>
      </c>
      <c r="V79" s="1">
        <f>Gilled!V78</f>
        <v>0</v>
      </c>
      <c r="W79" s="1">
        <f>Gilled!W78</f>
        <v>0</v>
      </c>
    </row>
    <row r="80" spans="1:23" x14ac:dyDescent="0.2">
      <c r="A80" s="1" t="str">
        <f>CONCATENATE(Gilled!A79,IF(ISBLANK(Gilled!B79),"",CONCATENATE(" ",Gilled!B79)))</f>
        <v>Coprinus</v>
      </c>
      <c r="B80" s="1">
        <f t="shared" si="1"/>
        <v>1</v>
      </c>
      <c r="C80" s="1">
        <f>Gilled!C79</f>
        <v>0</v>
      </c>
      <c r="D80" s="1">
        <f>Gilled!D79</f>
        <v>0</v>
      </c>
      <c r="E80" s="1">
        <f>Gilled!E79</f>
        <v>0</v>
      </c>
      <c r="F80" s="1" t="str">
        <f>Gilled!F79</f>
        <v>x</v>
      </c>
      <c r="G80" s="1">
        <f>Gilled!G79</f>
        <v>0</v>
      </c>
      <c r="H80" s="1">
        <f>Gilled!H79</f>
        <v>0</v>
      </c>
      <c r="I80" s="1">
        <f>Gilled!I79</f>
        <v>0</v>
      </c>
      <c r="J80" s="1">
        <f>Gilled!J79</f>
        <v>0</v>
      </c>
      <c r="K80" s="1">
        <f>Gilled!K79</f>
        <v>0</v>
      </c>
      <c r="L80" s="1">
        <f>Gilled!L79</f>
        <v>0</v>
      </c>
      <c r="M80" s="1">
        <f>Gilled!M79</f>
        <v>0</v>
      </c>
      <c r="N80" s="1">
        <f>Gilled!N79</f>
        <v>0</v>
      </c>
      <c r="O80" s="1">
        <f>Gilled!O79</f>
        <v>0</v>
      </c>
      <c r="P80" s="1">
        <f>Gilled!P79</f>
        <v>0</v>
      </c>
      <c r="Q80" s="1">
        <f>Gilled!Q79</f>
        <v>0</v>
      </c>
      <c r="R80" s="1">
        <f>Gilled!R79</f>
        <v>0</v>
      </c>
      <c r="S80" s="1">
        <f>Gilled!S79</f>
        <v>0</v>
      </c>
      <c r="T80" s="1">
        <f>Gilled!T79</f>
        <v>0</v>
      </c>
      <c r="U80" s="1">
        <f>Gilled!U79</f>
        <v>0</v>
      </c>
      <c r="V80" s="1">
        <f>Gilled!V79</f>
        <v>0</v>
      </c>
      <c r="W80" s="1">
        <f>Gilled!W79</f>
        <v>0</v>
      </c>
    </row>
    <row r="81" spans="1:23" x14ac:dyDescent="0.2">
      <c r="A81" s="1" t="str">
        <f>CONCATENATE(Gilled!A80,IF(ISBLANK(Gilled!B80),"",CONCATENATE(" ",Gilled!B80)))</f>
        <v>Coprinus atramentarius</v>
      </c>
      <c r="B81" s="1">
        <f t="shared" si="1"/>
        <v>3</v>
      </c>
      <c r="C81" s="1">
        <f>Gilled!C80</f>
        <v>0</v>
      </c>
      <c r="D81" s="1">
        <f>Gilled!D80</f>
        <v>0</v>
      </c>
      <c r="E81" s="1">
        <f>Gilled!E80</f>
        <v>0</v>
      </c>
      <c r="F81" s="1" t="str">
        <f>Gilled!F80</f>
        <v>x</v>
      </c>
      <c r="G81" s="1">
        <f>Gilled!G80</f>
        <v>0</v>
      </c>
      <c r="H81" s="1">
        <f>Gilled!H80</f>
        <v>0</v>
      </c>
      <c r="I81" s="1">
        <f>Gilled!I80</f>
        <v>0</v>
      </c>
      <c r="J81" s="1">
        <f>Gilled!J80</f>
        <v>0</v>
      </c>
      <c r="K81" s="1">
        <f>Gilled!K80</f>
        <v>0</v>
      </c>
      <c r="L81" s="1">
        <f>Gilled!L80</f>
        <v>0</v>
      </c>
      <c r="M81" s="1">
        <f>Gilled!M80</f>
        <v>0</v>
      </c>
      <c r="N81" s="1" t="str">
        <f>Gilled!N80</f>
        <v>x</v>
      </c>
      <c r="O81" s="1">
        <f>Gilled!O80</f>
        <v>0</v>
      </c>
      <c r="P81" s="1">
        <f>Gilled!P80</f>
        <v>0</v>
      </c>
      <c r="Q81" s="1">
        <f>Gilled!Q80</f>
        <v>0</v>
      </c>
      <c r="R81" s="1" t="str">
        <f>Gilled!R80</f>
        <v>x</v>
      </c>
      <c r="S81" s="1">
        <f>Gilled!S80</f>
        <v>0</v>
      </c>
      <c r="T81" s="1">
        <f>Gilled!T80</f>
        <v>0</v>
      </c>
      <c r="U81" s="1">
        <f>Gilled!U80</f>
        <v>0</v>
      </c>
      <c r="V81" s="1">
        <f>Gilled!V80</f>
        <v>0</v>
      </c>
      <c r="W81" s="1">
        <f>Gilled!W80</f>
        <v>0</v>
      </c>
    </row>
    <row r="82" spans="1:23" x14ac:dyDescent="0.2">
      <c r="A82" s="1" t="str">
        <f>CONCATENATE(Gilled!A81,IF(ISBLANK(Gilled!B81),"",CONCATENATE(" ",Gilled!B81)))</f>
        <v>Coprinus comatus</v>
      </c>
      <c r="B82" s="1">
        <f t="shared" si="1"/>
        <v>2</v>
      </c>
      <c r="C82" s="1">
        <f>Gilled!C81</f>
        <v>0</v>
      </c>
      <c r="D82" s="1">
        <f>Gilled!D81</f>
        <v>0</v>
      </c>
      <c r="E82" s="1">
        <f>Gilled!E81</f>
        <v>0</v>
      </c>
      <c r="F82" s="1">
        <f>Gilled!F81</f>
        <v>0</v>
      </c>
      <c r="G82" s="1">
        <f>Gilled!G81</f>
        <v>0</v>
      </c>
      <c r="H82" s="1">
        <f>Gilled!H81</f>
        <v>0</v>
      </c>
      <c r="I82" s="1">
        <f>Gilled!I81</f>
        <v>0</v>
      </c>
      <c r="J82" s="1">
        <f>Gilled!J81</f>
        <v>0</v>
      </c>
      <c r="K82" s="1">
        <f>Gilled!K81</f>
        <v>0</v>
      </c>
      <c r="L82" s="1">
        <f>Gilled!L81</f>
        <v>0</v>
      </c>
      <c r="M82" s="1">
        <f>Gilled!M81</f>
        <v>0</v>
      </c>
      <c r="N82" s="1">
        <f>Gilled!N81</f>
        <v>0</v>
      </c>
      <c r="O82" s="1">
        <f>Gilled!O81</f>
        <v>0</v>
      </c>
      <c r="P82" s="1" t="str">
        <f>Gilled!P81</f>
        <v>x</v>
      </c>
      <c r="Q82" s="1">
        <f>Gilled!Q81</f>
        <v>0</v>
      </c>
      <c r="R82" s="1">
        <f>Gilled!R81</f>
        <v>0</v>
      </c>
      <c r="S82" s="1">
        <f>Gilled!S81</f>
        <v>0</v>
      </c>
      <c r="T82" s="1">
        <f>Gilled!T81</f>
        <v>0</v>
      </c>
      <c r="U82" s="1">
        <f>Gilled!U81</f>
        <v>0</v>
      </c>
      <c r="V82" s="1">
        <f>Gilled!V81</f>
        <v>0</v>
      </c>
      <c r="W82" s="1" t="str">
        <f>Gilled!W81</f>
        <v>x</v>
      </c>
    </row>
    <row r="83" spans="1:23" x14ac:dyDescent="0.2">
      <c r="A83" s="1" t="str">
        <f>CONCATENATE(Gilled!A82,IF(ISBLANK(Gilled!B82),"",CONCATENATE(" ",Gilled!B82)))</f>
        <v>Coprinus disseminatus</v>
      </c>
      <c r="B83" s="1">
        <f t="shared" si="1"/>
        <v>0</v>
      </c>
      <c r="C83" s="1">
        <f>Gilled!C82</f>
        <v>0</v>
      </c>
      <c r="D83" s="1">
        <f>Gilled!D82</f>
        <v>0</v>
      </c>
      <c r="E83" s="1">
        <f>Gilled!E82</f>
        <v>0</v>
      </c>
      <c r="F83" s="1">
        <f>Gilled!F82</f>
        <v>0</v>
      </c>
      <c r="G83" s="1">
        <f>Gilled!G82</f>
        <v>0</v>
      </c>
      <c r="H83" s="1">
        <f>Gilled!H82</f>
        <v>0</v>
      </c>
      <c r="I83" s="1">
        <f>Gilled!I82</f>
        <v>0</v>
      </c>
      <c r="J83" s="1">
        <f>Gilled!J82</f>
        <v>0</v>
      </c>
      <c r="K83" s="1">
        <f>Gilled!K82</f>
        <v>0</v>
      </c>
      <c r="L83" s="1">
        <f>Gilled!L82</f>
        <v>0</v>
      </c>
      <c r="M83" s="1">
        <f>Gilled!M82</f>
        <v>0</v>
      </c>
      <c r="N83" s="1">
        <f>Gilled!N82</f>
        <v>0</v>
      </c>
      <c r="O83" s="1">
        <f>Gilled!O82</f>
        <v>0</v>
      </c>
      <c r="P83" s="1">
        <f>Gilled!P82</f>
        <v>0</v>
      </c>
      <c r="Q83" s="1">
        <f>Gilled!Q82</f>
        <v>0</v>
      </c>
      <c r="R83" s="1">
        <f>Gilled!R82</f>
        <v>0</v>
      </c>
      <c r="S83" s="1">
        <f>Gilled!S82</f>
        <v>0</v>
      </c>
      <c r="T83" s="1">
        <f>Gilled!T82</f>
        <v>0</v>
      </c>
      <c r="U83" s="1">
        <f>Gilled!U82</f>
        <v>0</v>
      </c>
      <c r="V83" s="1">
        <f>Gilled!V82</f>
        <v>0</v>
      </c>
      <c r="W83" s="1">
        <f>Gilled!W82</f>
        <v>0</v>
      </c>
    </row>
    <row r="84" spans="1:23" x14ac:dyDescent="0.2">
      <c r="A84" s="1" t="str">
        <f>CONCATENATE(Gilled!A83,IF(ISBLANK(Gilled!B83),"",CONCATENATE(" ",Gilled!B83)))</f>
        <v>Coprinus lagopus</v>
      </c>
      <c r="B84" s="1">
        <f t="shared" si="1"/>
        <v>0</v>
      </c>
      <c r="C84" s="1">
        <f>Gilled!C83</f>
        <v>0</v>
      </c>
      <c r="D84" s="1">
        <f>Gilled!D83</f>
        <v>0</v>
      </c>
      <c r="E84" s="1">
        <f>Gilled!E83</f>
        <v>0</v>
      </c>
      <c r="F84" s="1">
        <f>Gilled!F83</f>
        <v>0</v>
      </c>
      <c r="G84" s="1">
        <f>Gilled!G83</f>
        <v>0</v>
      </c>
      <c r="H84" s="1">
        <f>Gilled!H83</f>
        <v>0</v>
      </c>
      <c r="I84" s="1">
        <f>Gilled!I83</f>
        <v>0</v>
      </c>
      <c r="J84" s="1">
        <f>Gilled!J83</f>
        <v>0</v>
      </c>
      <c r="K84" s="1">
        <f>Gilled!K83</f>
        <v>0</v>
      </c>
      <c r="L84" s="1">
        <f>Gilled!L83</f>
        <v>0</v>
      </c>
      <c r="M84" s="1">
        <f>Gilled!M83</f>
        <v>0</v>
      </c>
      <c r="N84" s="1">
        <f>Gilled!N83</f>
        <v>0</v>
      </c>
      <c r="O84" s="1">
        <f>Gilled!O83</f>
        <v>0</v>
      </c>
      <c r="P84" s="1">
        <f>Gilled!P83</f>
        <v>0</v>
      </c>
      <c r="Q84" s="1">
        <f>Gilled!Q83</f>
        <v>0</v>
      </c>
      <c r="R84" s="1">
        <f>Gilled!R83</f>
        <v>0</v>
      </c>
      <c r="S84" s="1">
        <f>Gilled!S83</f>
        <v>0</v>
      </c>
      <c r="T84" s="1">
        <f>Gilled!T83</f>
        <v>0</v>
      </c>
      <c r="U84" s="1">
        <f>Gilled!U83</f>
        <v>0</v>
      </c>
      <c r="V84" s="1">
        <f>Gilled!V83</f>
        <v>0</v>
      </c>
      <c r="W84" s="1">
        <f>Gilled!W83</f>
        <v>0</v>
      </c>
    </row>
    <row r="85" spans="1:23" x14ac:dyDescent="0.2">
      <c r="A85" s="1" t="str">
        <f>CONCATENATE(Gilled!A84,IF(ISBLANK(Gilled!B84),"",CONCATENATE(" ",Gilled!B84)))</f>
        <v>Coprinus micaceus</v>
      </c>
      <c r="B85" s="1">
        <f t="shared" si="1"/>
        <v>4</v>
      </c>
      <c r="C85" s="1" t="str">
        <f>Gilled!C84</f>
        <v>x</v>
      </c>
      <c r="D85" s="1">
        <f>Gilled!D84</f>
        <v>0</v>
      </c>
      <c r="E85" s="1">
        <f>Gilled!E84</f>
        <v>0</v>
      </c>
      <c r="F85" s="1">
        <f>Gilled!F84</f>
        <v>0</v>
      </c>
      <c r="G85" s="1">
        <f>Gilled!G84</f>
        <v>0</v>
      </c>
      <c r="H85" s="1" t="str">
        <f>Gilled!H84</f>
        <v>x</v>
      </c>
      <c r="I85" s="1">
        <f>Gilled!I84</f>
        <v>0</v>
      </c>
      <c r="J85" s="1" t="str">
        <f>Gilled!J84</f>
        <v>x</v>
      </c>
      <c r="K85" s="1">
        <f>Gilled!K84</f>
        <v>0</v>
      </c>
      <c r="L85" s="1">
        <f>Gilled!L84</f>
        <v>0</v>
      </c>
      <c r="M85" s="1">
        <f>Gilled!M84</f>
        <v>0</v>
      </c>
      <c r="N85" s="1">
        <f>Gilled!N84</f>
        <v>0</v>
      </c>
      <c r="O85" s="1">
        <f>Gilled!O84</f>
        <v>0</v>
      </c>
      <c r="P85" s="1">
        <f>Gilled!P84</f>
        <v>0</v>
      </c>
      <c r="Q85" s="1">
        <f>Gilled!Q84</f>
        <v>0</v>
      </c>
      <c r="R85" s="1" t="str">
        <f>Gilled!R84</f>
        <v>x</v>
      </c>
      <c r="S85" s="1">
        <f>Gilled!S84</f>
        <v>0</v>
      </c>
      <c r="T85" s="1">
        <f>Gilled!T84</f>
        <v>0</v>
      </c>
      <c r="U85" s="1">
        <f>Gilled!U84</f>
        <v>0</v>
      </c>
      <c r="V85" s="1">
        <f>Gilled!V84</f>
        <v>0</v>
      </c>
      <c r="W85" s="1">
        <f>Gilled!W84</f>
        <v>0</v>
      </c>
    </row>
    <row r="86" spans="1:23" x14ac:dyDescent="0.2">
      <c r="A86" s="1" t="str">
        <f>CONCATENATE(Gilled!A85,IF(ISBLANK(Gilled!B85),"",CONCATENATE(" ",Gilled!B85)))</f>
        <v>Coprinus plicatilis</v>
      </c>
      <c r="B86" s="1">
        <f t="shared" si="1"/>
        <v>0</v>
      </c>
      <c r="C86" s="1">
        <f>Gilled!C85</f>
        <v>0</v>
      </c>
      <c r="D86" s="1">
        <f>Gilled!D85</f>
        <v>0</v>
      </c>
      <c r="E86" s="1">
        <f>Gilled!E85</f>
        <v>0</v>
      </c>
      <c r="F86" s="1">
        <f>Gilled!F85</f>
        <v>0</v>
      </c>
      <c r="G86" s="1">
        <f>Gilled!G85</f>
        <v>0</v>
      </c>
      <c r="H86" s="1">
        <f>Gilled!H85</f>
        <v>0</v>
      </c>
      <c r="I86" s="1">
        <f>Gilled!I85</f>
        <v>0</v>
      </c>
      <c r="J86" s="1">
        <f>Gilled!J85</f>
        <v>0</v>
      </c>
      <c r="K86" s="1">
        <f>Gilled!K85</f>
        <v>0</v>
      </c>
      <c r="L86" s="1">
        <f>Gilled!L85</f>
        <v>0</v>
      </c>
      <c r="M86" s="1">
        <f>Gilled!M85</f>
        <v>0</v>
      </c>
      <c r="N86" s="1">
        <f>Gilled!N85</f>
        <v>0</v>
      </c>
      <c r="O86" s="1">
        <f>Gilled!O85</f>
        <v>0</v>
      </c>
      <c r="P86" s="1">
        <f>Gilled!P85</f>
        <v>0</v>
      </c>
      <c r="Q86" s="1">
        <f>Gilled!Q85</f>
        <v>0</v>
      </c>
      <c r="R86" s="1">
        <f>Gilled!R85</f>
        <v>0</v>
      </c>
      <c r="S86" s="1">
        <f>Gilled!S85</f>
        <v>0</v>
      </c>
      <c r="T86" s="1">
        <f>Gilled!T85</f>
        <v>0</v>
      </c>
      <c r="U86" s="1">
        <f>Gilled!U85</f>
        <v>0</v>
      </c>
      <c r="V86" s="1">
        <f>Gilled!V85</f>
        <v>0</v>
      </c>
      <c r="W86" s="1">
        <f>Gilled!W85</f>
        <v>0</v>
      </c>
    </row>
    <row r="87" spans="1:23" x14ac:dyDescent="0.2">
      <c r="A87" s="1" t="str">
        <f>CONCATENATE(Gilled!A86,IF(ISBLANK(Gilled!B86),"",CONCATENATE(" ",Gilled!B86)))</f>
        <v>Coprinus quadrifidus (C. variegatus)</v>
      </c>
      <c r="B87" s="1">
        <f t="shared" si="1"/>
        <v>0</v>
      </c>
      <c r="C87" s="1">
        <f>Gilled!C86</f>
        <v>0</v>
      </c>
      <c r="D87" s="1">
        <f>Gilled!D86</f>
        <v>0</v>
      </c>
      <c r="E87" s="1">
        <f>Gilled!E86</f>
        <v>0</v>
      </c>
      <c r="F87" s="1">
        <f>Gilled!F86</f>
        <v>0</v>
      </c>
      <c r="G87" s="1">
        <f>Gilled!G86</f>
        <v>0</v>
      </c>
      <c r="H87" s="1">
        <f>Gilled!H86</f>
        <v>0</v>
      </c>
      <c r="I87" s="1">
        <f>Gilled!I86</f>
        <v>0</v>
      </c>
      <c r="J87" s="1">
        <f>Gilled!J86</f>
        <v>0</v>
      </c>
      <c r="K87" s="1">
        <f>Gilled!K86</f>
        <v>0</v>
      </c>
      <c r="L87" s="1">
        <f>Gilled!L86</f>
        <v>0</v>
      </c>
      <c r="M87" s="1">
        <f>Gilled!M86</f>
        <v>0</v>
      </c>
      <c r="N87" s="1">
        <f>Gilled!N86</f>
        <v>0</v>
      </c>
      <c r="O87" s="1">
        <f>Gilled!O86</f>
        <v>0</v>
      </c>
      <c r="P87" s="1">
        <f>Gilled!P86</f>
        <v>0</v>
      </c>
      <c r="Q87" s="1">
        <f>Gilled!Q86</f>
        <v>0</v>
      </c>
      <c r="R87" s="1">
        <f>Gilled!R86</f>
        <v>0</v>
      </c>
      <c r="S87" s="1">
        <f>Gilled!S86</f>
        <v>0</v>
      </c>
      <c r="T87" s="1">
        <f>Gilled!T86</f>
        <v>0</v>
      </c>
      <c r="U87" s="1">
        <f>Gilled!U86</f>
        <v>0</v>
      </c>
      <c r="V87" s="1">
        <f>Gilled!V86</f>
        <v>0</v>
      </c>
      <c r="W87" s="1">
        <f>Gilled!W86</f>
        <v>0</v>
      </c>
    </row>
    <row r="88" spans="1:23" x14ac:dyDescent="0.2">
      <c r="A88" s="1" t="str">
        <f>CONCATENATE(Gilled!A87,IF(ISBLANK(Gilled!B87),"",CONCATENATE(" ",Gilled!B87)))</f>
        <v>Cortinarius</v>
      </c>
      <c r="B88" s="1">
        <f t="shared" si="1"/>
        <v>3</v>
      </c>
      <c r="C88" s="1">
        <f>Gilled!C87</f>
        <v>0</v>
      </c>
      <c r="D88" s="1">
        <f>Gilled!D87</f>
        <v>0</v>
      </c>
      <c r="E88" s="1">
        <f>Gilled!E87</f>
        <v>0</v>
      </c>
      <c r="F88" s="1">
        <f>Gilled!F87</f>
        <v>0</v>
      </c>
      <c r="G88" s="1" t="str">
        <f>Gilled!G87</f>
        <v>x</v>
      </c>
      <c r="H88" s="1" t="str">
        <f>Gilled!H87</f>
        <v>x</v>
      </c>
      <c r="I88" s="1">
        <f>Gilled!I87</f>
        <v>0</v>
      </c>
      <c r="J88" s="1" t="str">
        <f>Gilled!J87</f>
        <v>x</v>
      </c>
      <c r="K88" s="1">
        <f>Gilled!K87</f>
        <v>0</v>
      </c>
      <c r="L88" s="1">
        <f>Gilled!L87</f>
        <v>0</v>
      </c>
      <c r="M88" s="1">
        <f>Gilled!M87</f>
        <v>0</v>
      </c>
      <c r="N88" s="1">
        <f>Gilled!N87</f>
        <v>0</v>
      </c>
      <c r="O88" s="1">
        <f>Gilled!O87</f>
        <v>0</v>
      </c>
      <c r="P88" s="1">
        <f>Gilled!P87</f>
        <v>0</v>
      </c>
      <c r="Q88" s="1">
        <f>Gilled!Q87</f>
        <v>0</v>
      </c>
      <c r="R88" s="1">
        <f>Gilled!R87</f>
        <v>0</v>
      </c>
      <c r="S88" s="1">
        <f>Gilled!S87</f>
        <v>0</v>
      </c>
      <c r="T88" s="1">
        <f>Gilled!T87</f>
        <v>0</v>
      </c>
      <c r="U88" s="1">
        <f>Gilled!U87</f>
        <v>0</v>
      </c>
      <c r="V88" s="1">
        <f>Gilled!V87</f>
        <v>0</v>
      </c>
      <c r="W88" s="1">
        <f>Gilled!W87</f>
        <v>0</v>
      </c>
    </row>
    <row r="89" spans="1:23" x14ac:dyDescent="0.2">
      <c r="A89" s="1" t="str">
        <f>CONCATENATE(Gilled!A88,IF(ISBLANK(Gilled!B88),"",CONCATENATE(" ",Gilled!B88)))</f>
        <v>Cortinarius alboviolaceus</v>
      </c>
      <c r="B89" s="1">
        <f t="shared" si="1"/>
        <v>2</v>
      </c>
      <c r="C89" s="1">
        <f>Gilled!C88</f>
        <v>0</v>
      </c>
      <c r="D89" s="1">
        <f>Gilled!D88</f>
        <v>0</v>
      </c>
      <c r="E89" s="1">
        <f>Gilled!E88</f>
        <v>0</v>
      </c>
      <c r="F89" s="1">
        <f>Gilled!F88</f>
        <v>0</v>
      </c>
      <c r="G89" s="1">
        <f>Gilled!G88</f>
        <v>0</v>
      </c>
      <c r="H89" s="1">
        <f>Gilled!H88</f>
        <v>0</v>
      </c>
      <c r="I89" s="1">
        <f>Gilled!I88</f>
        <v>0</v>
      </c>
      <c r="J89" s="1">
        <f>Gilled!J88</f>
        <v>0</v>
      </c>
      <c r="K89" s="1">
        <f>Gilled!K88</f>
        <v>0</v>
      </c>
      <c r="L89" s="1">
        <f>Gilled!L88</f>
        <v>0</v>
      </c>
      <c r="M89" s="1">
        <f>Gilled!M88</f>
        <v>0</v>
      </c>
      <c r="N89" s="1" t="str">
        <f>Gilled!N88</f>
        <v>x</v>
      </c>
      <c r="O89" s="1">
        <f>Gilled!O88</f>
        <v>0</v>
      </c>
      <c r="P89" s="1">
        <f>Gilled!P88</f>
        <v>0</v>
      </c>
      <c r="Q89" s="1">
        <f>Gilled!Q88</f>
        <v>0</v>
      </c>
      <c r="R89" s="1">
        <f>Gilled!R88</f>
        <v>0</v>
      </c>
      <c r="S89" s="1" t="str">
        <f>Gilled!S88</f>
        <v>x</v>
      </c>
      <c r="T89" s="1">
        <f>Gilled!T88</f>
        <v>0</v>
      </c>
      <c r="U89" s="1">
        <f>Gilled!U88</f>
        <v>0</v>
      </c>
      <c r="V89" s="1">
        <f>Gilled!V88</f>
        <v>0</v>
      </c>
      <c r="W89" s="1">
        <f>Gilled!W88</f>
        <v>0</v>
      </c>
    </row>
    <row r="90" spans="1:23" x14ac:dyDescent="0.2">
      <c r="A90" s="1" t="str">
        <f>CONCATENATE(Gilled!A89,IF(ISBLANK(Gilled!B89),"",CONCATENATE(" ",Gilled!B89)))</f>
        <v>Cortinarius armillatus</v>
      </c>
      <c r="B90" s="1">
        <f t="shared" si="1"/>
        <v>0</v>
      </c>
      <c r="C90" s="1">
        <f>Gilled!C89</f>
        <v>0</v>
      </c>
      <c r="D90" s="1">
        <f>Gilled!D89</f>
        <v>0</v>
      </c>
      <c r="E90" s="1">
        <f>Gilled!E89</f>
        <v>0</v>
      </c>
      <c r="F90" s="1">
        <f>Gilled!F89</f>
        <v>0</v>
      </c>
      <c r="G90" s="1">
        <f>Gilled!G89</f>
        <v>0</v>
      </c>
      <c r="H90" s="1">
        <f>Gilled!H89</f>
        <v>0</v>
      </c>
      <c r="I90" s="1">
        <f>Gilled!I89</f>
        <v>0</v>
      </c>
      <c r="J90" s="1">
        <f>Gilled!J89</f>
        <v>0</v>
      </c>
      <c r="K90" s="1">
        <f>Gilled!K89</f>
        <v>0</v>
      </c>
      <c r="L90" s="1">
        <f>Gilled!L89</f>
        <v>0</v>
      </c>
      <c r="M90" s="1">
        <f>Gilled!M89</f>
        <v>0</v>
      </c>
      <c r="N90" s="1">
        <f>Gilled!N89</f>
        <v>0</v>
      </c>
      <c r="O90" s="1">
        <f>Gilled!O89</f>
        <v>0</v>
      </c>
      <c r="P90" s="1">
        <f>Gilled!P89</f>
        <v>0</v>
      </c>
      <c r="Q90" s="1">
        <f>Gilled!Q89</f>
        <v>0</v>
      </c>
      <c r="R90" s="1">
        <f>Gilled!R89</f>
        <v>0</v>
      </c>
      <c r="S90" s="1">
        <f>Gilled!S89</f>
        <v>0</v>
      </c>
      <c r="T90" s="1">
        <f>Gilled!T89</f>
        <v>0</v>
      </c>
      <c r="U90" s="1">
        <f>Gilled!U89</f>
        <v>0</v>
      </c>
      <c r="V90" s="1">
        <f>Gilled!V89</f>
        <v>0</v>
      </c>
      <c r="W90" s="1">
        <f>Gilled!W89</f>
        <v>0</v>
      </c>
    </row>
    <row r="91" spans="1:23" x14ac:dyDescent="0.2">
      <c r="A91" s="1" t="str">
        <f>CONCATENATE(Gilled!A90,IF(ISBLANK(Gilled!B90),"",CONCATENATE(" ",Gilled!B90)))</f>
        <v>Cortinarius cinnamomeus (Dermocybe c..ea)</v>
      </c>
      <c r="B91" s="1">
        <f t="shared" si="1"/>
        <v>1</v>
      </c>
      <c r="C91" s="1">
        <f>Gilled!C90</f>
        <v>0</v>
      </c>
      <c r="D91" s="1">
        <f>Gilled!D90</f>
        <v>0</v>
      </c>
      <c r="E91" s="1">
        <f>Gilled!E90</f>
        <v>0</v>
      </c>
      <c r="F91" s="1">
        <f>Gilled!F90</f>
        <v>0</v>
      </c>
      <c r="G91" s="1">
        <f>Gilled!G90</f>
        <v>0</v>
      </c>
      <c r="H91" s="1">
        <f>Gilled!H90</f>
        <v>0</v>
      </c>
      <c r="I91" s="1">
        <f>Gilled!I90</f>
        <v>0</v>
      </c>
      <c r="J91" s="1">
        <f>Gilled!J90</f>
        <v>0</v>
      </c>
      <c r="K91" s="1">
        <f>Gilled!K90</f>
        <v>0</v>
      </c>
      <c r="L91" s="1">
        <f>Gilled!L90</f>
        <v>0</v>
      </c>
      <c r="M91" s="1">
        <f>Gilled!M90</f>
        <v>0</v>
      </c>
      <c r="N91" s="1">
        <f>Gilled!N90</f>
        <v>0</v>
      </c>
      <c r="O91" s="1">
        <f>Gilled!O90</f>
        <v>0</v>
      </c>
      <c r="P91" s="1" t="str">
        <f>Gilled!P90</f>
        <v>x</v>
      </c>
      <c r="Q91" s="1">
        <f>Gilled!Q90</f>
        <v>0</v>
      </c>
      <c r="R91" s="1">
        <f>Gilled!R90</f>
        <v>0</v>
      </c>
      <c r="S91" s="1">
        <f>Gilled!S90</f>
        <v>0</v>
      </c>
      <c r="T91" s="1">
        <f>Gilled!T90</f>
        <v>0</v>
      </c>
      <c r="U91" s="1">
        <f>Gilled!U90</f>
        <v>0</v>
      </c>
      <c r="V91" s="1">
        <f>Gilled!V90</f>
        <v>0</v>
      </c>
      <c r="W91" s="1">
        <f>Gilled!W90</f>
        <v>0</v>
      </c>
    </row>
    <row r="92" spans="1:23" x14ac:dyDescent="0.2">
      <c r="A92" s="1" t="str">
        <f>CONCATENATE(Gilled!A91,IF(ISBLANK(Gilled!B91),"",CONCATENATE(" ",Gilled!B91)))</f>
        <v>Cortinarius collinitus</v>
      </c>
      <c r="B92" s="1">
        <f t="shared" si="1"/>
        <v>0</v>
      </c>
      <c r="C92" s="1">
        <f>Gilled!C91</f>
        <v>0</v>
      </c>
      <c r="D92" s="1">
        <f>Gilled!D91</f>
        <v>0</v>
      </c>
      <c r="E92" s="1">
        <f>Gilled!E91</f>
        <v>0</v>
      </c>
      <c r="F92" s="1">
        <f>Gilled!F91</f>
        <v>0</v>
      </c>
      <c r="G92" s="1">
        <f>Gilled!G91</f>
        <v>0</v>
      </c>
      <c r="H92" s="1">
        <f>Gilled!H91</f>
        <v>0</v>
      </c>
      <c r="I92" s="1">
        <f>Gilled!I91</f>
        <v>0</v>
      </c>
      <c r="J92" s="1">
        <f>Gilled!J91</f>
        <v>0</v>
      </c>
      <c r="K92" s="1">
        <f>Gilled!K91</f>
        <v>0</v>
      </c>
      <c r="L92" s="1">
        <f>Gilled!L91</f>
        <v>0</v>
      </c>
      <c r="M92" s="1">
        <f>Gilled!M91</f>
        <v>0</v>
      </c>
      <c r="N92" s="1">
        <f>Gilled!N91</f>
        <v>0</v>
      </c>
      <c r="O92" s="1">
        <f>Gilled!O91</f>
        <v>0</v>
      </c>
      <c r="P92" s="1">
        <f>Gilled!P91</f>
        <v>0</v>
      </c>
      <c r="Q92" s="1">
        <f>Gilled!Q91</f>
        <v>0</v>
      </c>
      <c r="R92" s="1">
        <f>Gilled!R91</f>
        <v>0</v>
      </c>
      <c r="S92" s="1">
        <f>Gilled!S91</f>
        <v>0</v>
      </c>
      <c r="T92" s="1">
        <f>Gilled!T91</f>
        <v>0</v>
      </c>
      <c r="U92" s="1">
        <f>Gilled!U91</f>
        <v>0</v>
      </c>
      <c r="V92" s="1">
        <f>Gilled!V91</f>
        <v>0</v>
      </c>
      <c r="W92" s="1">
        <f>Gilled!W91</f>
        <v>0</v>
      </c>
    </row>
    <row r="93" spans="1:23" x14ac:dyDescent="0.2">
      <c r="A93" s="1" t="str">
        <f>CONCATENATE(Gilled!A92,IF(ISBLANK(Gilled!B92),"",CONCATENATE(" ",Gilled!B92)))</f>
        <v>Cortinarius corrugatus</v>
      </c>
      <c r="B93" s="1">
        <f t="shared" si="1"/>
        <v>0</v>
      </c>
      <c r="C93" s="1">
        <f>Gilled!C92</f>
        <v>0</v>
      </c>
      <c r="D93" s="1">
        <f>Gilled!D92</f>
        <v>0</v>
      </c>
      <c r="E93" s="1">
        <f>Gilled!E92</f>
        <v>0</v>
      </c>
      <c r="F93" s="1">
        <f>Gilled!F92</f>
        <v>0</v>
      </c>
      <c r="G93" s="1">
        <f>Gilled!G92</f>
        <v>0</v>
      </c>
      <c r="H93" s="1">
        <f>Gilled!H92</f>
        <v>0</v>
      </c>
      <c r="I93" s="1">
        <f>Gilled!I92</f>
        <v>0</v>
      </c>
      <c r="J93" s="1">
        <f>Gilled!J92</f>
        <v>0</v>
      </c>
      <c r="K93" s="1">
        <f>Gilled!K92</f>
        <v>0</v>
      </c>
      <c r="L93" s="1">
        <f>Gilled!L92</f>
        <v>0</v>
      </c>
      <c r="M93" s="1">
        <f>Gilled!M92</f>
        <v>0</v>
      </c>
      <c r="N93" s="1">
        <f>Gilled!N92</f>
        <v>0</v>
      </c>
      <c r="O93" s="1">
        <f>Gilled!O92</f>
        <v>0</v>
      </c>
      <c r="P93" s="1">
        <f>Gilled!P92</f>
        <v>0</v>
      </c>
      <c r="Q93" s="1">
        <f>Gilled!Q92</f>
        <v>0</v>
      </c>
      <c r="R93" s="1">
        <f>Gilled!R92</f>
        <v>0</v>
      </c>
      <c r="S93" s="1">
        <f>Gilled!S92</f>
        <v>0</v>
      </c>
      <c r="T93" s="1">
        <f>Gilled!T92</f>
        <v>0</v>
      </c>
      <c r="U93" s="1">
        <f>Gilled!U92</f>
        <v>0</v>
      </c>
      <c r="V93" s="1">
        <f>Gilled!V92</f>
        <v>0</v>
      </c>
      <c r="W93" s="1">
        <f>Gilled!W92</f>
        <v>0</v>
      </c>
    </row>
    <row r="94" spans="1:23" x14ac:dyDescent="0.2">
      <c r="A94" s="1" t="str">
        <f>CONCATENATE(Gilled!A93,IF(ISBLANK(Gilled!B93),"",CONCATENATE(" ",Gilled!B93)))</f>
        <v>Cortinarius delibutus</v>
      </c>
      <c r="B94" s="1">
        <f t="shared" si="1"/>
        <v>0</v>
      </c>
      <c r="C94" s="1">
        <f>Gilled!C93</f>
        <v>0</v>
      </c>
      <c r="D94" s="1">
        <f>Gilled!D93</f>
        <v>0</v>
      </c>
      <c r="E94" s="1">
        <f>Gilled!E93</f>
        <v>0</v>
      </c>
      <c r="F94" s="1">
        <f>Gilled!F93</f>
        <v>0</v>
      </c>
      <c r="G94" s="1">
        <f>Gilled!G93</f>
        <v>0</v>
      </c>
      <c r="H94" s="1">
        <f>Gilled!H93</f>
        <v>0</v>
      </c>
      <c r="I94" s="1">
        <f>Gilled!I93</f>
        <v>0</v>
      </c>
      <c r="J94" s="1">
        <f>Gilled!J93</f>
        <v>0</v>
      </c>
      <c r="K94" s="1">
        <f>Gilled!K93</f>
        <v>0</v>
      </c>
      <c r="L94" s="1">
        <f>Gilled!L93</f>
        <v>0</v>
      </c>
      <c r="M94" s="1">
        <f>Gilled!M93</f>
        <v>0</v>
      </c>
      <c r="N94" s="1">
        <f>Gilled!N93</f>
        <v>0</v>
      </c>
      <c r="O94" s="1">
        <f>Gilled!O93</f>
        <v>0</v>
      </c>
      <c r="P94" s="1">
        <f>Gilled!P93</f>
        <v>0</v>
      </c>
      <c r="Q94" s="1">
        <f>Gilled!Q93</f>
        <v>0</v>
      </c>
      <c r="R94" s="1">
        <f>Gilled!R93</f>
        <v>0</v>
      </c>
      <c r="S94" s="1">
        <f>Gilled!S93</f>
        <v>0</v>
      </c>
      <c r="T94" s="1">
        <f>Gilled!T93</f>
        <v>0</v>
      </c>
      <c r="U94" s="1">
        <f>Gilled!U93</f>
        <v>0</v>
      </c>
      <c r="V94" s="1">
        <f>Gilled!V93</f>
        <v>0</v>
      </c>
      <c r="W94" s="1">
        <f>Gilled!W93</f>
        <v>0</v>
      </c>
    </row>
    <row r="95" spans="1:23" x14ac:dyDescent="0.2">
      <c r="A95" s="1" t="str">
        <f>CONCATENATE(Gilled!A94,IF(ISBLANK(Gilled!B94),"",CONCATENATE(" ",Gilled!B94)))</f>
        <v>Cortinarius iodes</v>
      </c>
      <c r="B95" s="1">
        <f t="shared" si="1"/>
        <v>1</v>
      </c>
      <c r="C95" s="1">
        <f>Gilled!C94</f>
        <v>0</v>
      </c>
      <c r="D95" s="1">
        <f>Gilled!D94</f>
        <v>0</v>
      </c>
      <c r="E95" s="1">
        <f>Gilled!E94</f>
        <v>0</v>
      </c>
      <c r="F95" s="1">
        <f>Gilled!F94</f>
        <v>0</v>
      </c>
      <c r="G95" s="1">
        <f>Gilled!G94</f>
        <v>0</v>
      </c>
      <c r="H95" s="1">
        <f>Gilled!H94</f>
        <v>0</v>
      </c>
      <c r="I95" s="1">
        <f>Gilled!I94</f>
        <v>0</v>
      </c>
      <c r="J95" s="1">
        <f>Gilled!J94</f>
        <v>0</v>
      </c>
      <c r="K95" s="1" t="str">
        <f>Gilled!K94</f>
        <v>x</v>
      </c>
      <c r="L95" s="1">
        <f>Gilled!L94</f>
        <v>0</v>
      </c>
      <c r="M95" s="1">
        <f>Gilled!M94</f>
        <v>0</v>
      </c>
      <c r="N95" s="1">
        <f>Gilled!N94</f>
        <v>0</v>
      </c>
      <c r="O95" s="1">
        <f>Gilled!O94</f>
        <v>0</v>
      </c>
      <c r="P95" s="1">
        <f>Gilled!P94</f>
        <v>0</v>
      </c>
      <c r="Q95" s="1">
        <f>Gilled!Q94</f>
        <v>0</v>
      </c>
      <c r="R95" s="1">
        <f>Gilled!R94</f>
        <v>0</v>
      </c>
      <c r="S95" s="1">
        <f>Gilled!S94</f>
        <v>0</v>
      </c>
      <c r="T95" s="1">
        <f>Gilled!T94</f>
        <v>0</v>
      </c>
      <c r="U95" s="1">
        <f>Gilled!U94</f>
        <v>0</v>
      </c>
      <c r="V95" s="1">
        <f>Gilled!V94</f>
        <v>0</v>
      </c>
      <c r="W95" s="1">
        <f>Gilled!W94</f>
        <v>0</v>
      </c>
    </row>
    <row r="96" spans="1:23" x14ac:dyDescent="0.2">
      <c r="A96" s="1" t="str">
        <f>CONCATENATE(Gilled!A95,IF(ISBLANK(Gilled!B95),"",CONCATENATE(" ",Gilled!B95)))</f>
        <v>Cortinarius iodeiodes</v>
      </c>
      <c r="B96" s="1">
        <f t="shared" si="1"/>
        <v>0</v>
      </c>
      <c r="C96" s="1">
        <f>Gilled!C95</f>
        <v>0</v>
      </c>
      <c r="D96" s="1">
        <f>Gilled!D95</f>
        <v>0</v>
      </c>
      <c r="E96" s="1">
        <f>Gilled!E95</f>
        <v>0</v>
      </c>
      <c r="F96" s="1">
        <f>Gilled!F95</f>
        <v>0</v>
      </c>
      <c r="G96" s="1">
        <f>Gilled!G95</f>
        <v>0</v>
      </c>
      <c r="H96" s="1">
        <f>Gilled!H95</f>
        <v>0</v>
      </c>
      <c r="I96" s="1">
        <f>Gilled!I95</f>
        <v>0</v>
      </c>
      <c r="J96" s="1">
        <f>Gilled!J95</f>
        <v>0</v>
      </c>
      <c r="K96" s="1">
        <f>Gilled!K95</f>
        <v>0</v>
      </c>
      <c r="L96" s="1">
        <f>Gilled!L95</f>
        <v>0</v>
      </c>
      <c r="M96" s="1">
        <f>Gilled!M95</f>
        <v>0</v>
      </c>
      <c r="N96" s="1">
        <f>Gilled!N95</f>
        <v>0</v>
      </c>
      <c r="O96" s="1">
        <f>Gilled!O95</f>
        <v>0</v>
      </c>
      <c r="P96" s="1">
        <f>Gilled!P95</f>
        <v>0</v>
      </c>
      <c r="Q96" s="1">
        <f>Gilled!Q95</f>
        <v>0</v>
      </c>
      <c r="R96" s="1">
        <f>Gilled!R95</f>
        <v>0</v>
      </c>
      <c r="S96" s="1">
        <f>Gilled!S95</f>
        <v>0</v>
      </c>
      <c r="T96" s="1">
        <f>Gilled!T95</f>
        <v>0</v>
      </c>
      <c r="U96" s="1">
        <f>Gilled!U95</f>
        <v>0</v>
      </c>
      <c r="V96" s="1">
        <f>Gilled!V95</f>
        <v>0</v>
      </c>
      <c r="W96" s="1">
        <f>Gilled!W95</f>
        <v>0</v>
      </c>
    </row>
    <row r="97" spans="1:23" x14ac:dyDescent="0.2">
      <c r="A97" s="1" t="str">
        <f>CONCATENATE(Gilled!A96,IF(ISBLANK(Gilled!B96),"",CONCATENATE(" ",Gilled!B96)))</f>
        <v>Cortinarius pholideus</v>
      </c>
      <c r="B97" s="1">
        <f t="shared" si="1"/>
        <v>0</v>
      </c>
      <c r="C97" s="1">
        <f>Gilled!C96</f>
        <v>0</v>
      </c>
      <c r="D97" s="1">
        <f>Gilled!D96</f>
        <v>0</v>
      </c>
      <c r="E97" s="1">
        <f>Gilled!E96</f>
        <v>0</v>
      </c>
      <c r="F97" s="1">
        <f>Gilled!F96</f>
        <v>0</v>
      </c>
      <c r="G97" s="1">
        <f>Gilled!G96</f>
        <v>0</v>
      </c>
      <c r="H97" s="1">
        <f>Gilled!H96</f>
        <v>0</v>
      </c>
      <c r="I97" s="1">
        <f>Gilled!I96</f>
        <v>0</v>
      </c>
      <c r="J97" s="1">
        <f>Gilled!J96</f>
        <v>0</v>
      </c>
      <c r="K97" s="1">
        <f>Gilled!K96</f>
        <v>0</v>
      </c>
      <c r="L97" s="1">
        <f>Gilled!L96</f>
        <v>0</v>
      </c>
      <c r="M97" s="1">
        <f>Gilled!M96</f>
        <v>0</v>
      </c>
      <c r="N97" s="1">
        <f>Gilled!N96</f>
        <v>0</v>
      </c>
      <c r="O97" s="1">
        <f>Gilled!O96</f>
        <v>0</v>
      </c>
      <c r="P97" s="1">
        <f>Gilled!P96</f>
        <v>0</v>
      </c>
      <c r="Q97" s="1">
        <f>Gilled!Q96</f>
        <v>0</v>
      </c>
      <c r="R97" s="1">
        <f>Gilled!R96</f>
        <v>0</v>
      </c>
      <c r="S97" s="1">
        <f>Gilled!S96</f>
        <v>0</v>
      </c>
      <c r="T97" s="1">
        <f>Gilled!T96</f>
        <v>0</v>
      </c>
      <c r="U97" s="1">
        <f>Gilled!U96</f>
        <v>0</v>
      </c>
      <c r="V97" s="1">
        <f>Gilled!V96</f>
        <v>0</v>
      </c>
      <c r="W97" s="1">
        <f>Gilled!W96</f>
        <v>0</v>
      </c>
    </row>
    <row r="98" spans="1:23" x14ac:dyDescent="0.2">
      <c r="A98" s="1" t="str">
        <f>CONCATENATE(Gilled!A97,IF(ISBLANK(Gilled!B97),"",CONCATENATE(" ",Gilled!B97)))</f>
        <v>Cortinarius semisanguineus (Dermocybe s..ea)</v>
      </c>
      <c r="B98" s="1">
        <f t="shared" si="1"/>
        <v>1</v>
      </c>
      <c r="C98" s="1">
        <f>Gilled!C97</f>
        <v>0</v>
      </c>
      <c r="D98" s="1">
        <f>Gilled!D97</f>
        <v>0</v>
      </c>
      <c r="E98" s="1">
        <f>Gilled!E97</f>
        <v>0</v>
      </c>
      <c r="F98" s="1">
        <f>Gilled!F97</f>
        <v>0</v>
      </c>
      <c r="G98" s="1">
        <f>Gilled!G97</f>
        <v>0</v>
      </c>
      <c r="H98" s="1">
        <f>Gilled!H97</f>
        <v>0</v>
      </c>
      <c r="I98" s="1">
        <f>Gilled!I97</f>
        <v>0</v>
      </c>
      <c r="J98" s="1">
        <f>Gilled!J97</f>
        <v>0</v>
      </c>
      <c r="K98" s="1">
        <f>Gilled!K97</f>
        <v>0</v>
      </c>
      <c r="L98" s="1">
        <f>Gilled!L97</f>
        <v>0</v>
      </c>
      <c r="M98" s="1">
        <f>Gilled!M97</f>
        <v>0</v>
      </c>
      <c r="N98" s="1">
        <f>Gilled!N97</f>
        <v>0</v>
      </c>
      <c r="O98" s="1">
        <f>Gilled!O97</f>
        <v>0</v>
      </c>
      <c r="P98" s="1">
        <f>Gilled!P97</f>
        <v>0</v>
      </c>
      <c r="Q98" s="1">
        <f>Gilled!Q97</f>
        <v>0</v>
      </c>
      <c r="R98" s="1" t="str">
        <f>Gilled!R97</f>
        <v>x</v>
      </c>
      <c r="S98" s="1">
        <f>Gilled!S97</f>
        <v>0</v>
      </c>
      <c r="T98" s="1">
        <f>Gilled!T97</f>
        <v>0</v>
      </c>
      <c r="U98" s="1">
        <f>Gilled!U97</f>
        <v>0</v>
      </c>
      <c r="V98" s="1">
        <f>Gilled!V97</f>
        <v>0</v>
      </c>
      <c r="W98" s="1">
        <f>Gilled!W97</f>
        <v>0</v>
      </c>
    </row>
    <row r="99" spans="1:23" x14ac:dyDescent="0.2">
      <c r="A99" s="1" t="str">
        <f>CONCATENATE(Gilled!A98,IF(ISBLANK(Gilled!B98),"",CONCATENATE(" ",Gilled!B98)))</f>
        <v>Cortinarius traganus</v>
      </c>
      <c r="B99" s="1">
        <f t="shared" si="1"/>
        <v>0</v>
      </c>
      <c r="C99" s="1">
        <f>Gilled!C98</f>
        <v>0</v>
      </c>
      <c r="D99" s="1">
        <f>Gilled!D98</f>
        <v>0</v>
      </c>
      <c r="E99" s="1">
        <f>Gilled!E98</f>
        <v>0</v>
      </c>
      <c r="F99" s="1">
        <f>Gilled!F98</f>
        <v>0</v>
      </c>
      <c r="G99" s="1">
        <f>Gilled!G98</f>
        <v>0</v>
      </c>
      <c r="H99" s="1">
        <f>Gilled!H98</f>
        <v>0</v>
      </c>
      <c r="I99" s="1">
        <f>Gilled!I98</f>
        <v>0</v>
      </c>
      <c r="J99" s="1">
        <f>Gilled!J98</f>
        <v>0</v>
      </c>
      <c r="K99" s="1">
        <f>Gilled!K98</f>
        <v>0</v>
      </c>
      <c r="L99" s="1">
        <f>Gilled!L98</f>
        <v>0</v>
      </c>
      <c r="M99" s="1">
        <f>Gilled!M98</f>
        <v>0</v>
      </c>
      <c r="N99" s="1">
        <f>Gilled!N98</f>
        <v>0</v>
      </c>
      <c r="O99" s="1">
        <f>Gilled!O98</f>
        <v>0</v>
      </c>
      <c r="P99" s="1">
        <f>Gilled!P98</f>
        <v>0</v>
      </c>
      <c r="Q99" s="1">
        <f>Gilled!Q98</f>
        <v>0</v>
      </c>
      <c r="R99" s="1">
        <f>Gilled!R98</f>
        <v>0</v>
      </c>
      <c r="S99" s="1">
        <f>Gilled!S98</f>
        <v>0</v>
      </c>
      <c r="T99" s="1">
        <f>Gilled!T98</f>
        <v>0</v>
      </c>
      <c r="U99" s="1">
        <f>Gilled!U98</f>
        <v>0</v>
      </c>
      <c r="V99" s="1">
        <f>Gilled!V98</f>
        <v>0</v>
      </c>
      <c r="W99" s="1">
        <f>Gilled!W98</f>
        <v>0</v>
      </c>
    </row>
    <row r="100" spans="1:23" x14ac:dyDescent="0.2">
      <c r="A100" s="1" t="str">
        <f>CONCATENATE(Gilled!A99,IF(ISBLANK(Gilled!B99),"",CONCATENATE(" ",Gilled!B99)))</f>
        <v>Cortinarius trivialis</v>
      </c>
      <c r="B100" s="1">
        <f t="shared" si="1"/>
        <v>0</v>
      </c>
      <c r="C100" s="1">
        <f>Gilled!C99</f>
        <v>0</v>
      </c>
      <c r="D100" s="1">
        <f>Gilled!D99</f>
        <v>0</v>
      </c>
      <c r="E100" s="1">
        <f>Gilled!E99</f>
        <v>0</v>
      </c>
      <c r="F100" s="1">
        <f>Gilled!F99</f>
        <v>0</v>
      </c>
      <c r="G100" s="1">
        <f>Gilled!G99</f>
        <v>0</v>
      </c>
      <c r="H100" s="1">
        <f>Gilled!H99</f>
        <v>0</v>
      </c>
      <c r="I100" s="1">
        <f>Gilled!I99</f>
        <v>0</v>
      </c>
      <c r="J100" s="1">
        <f>Gilled!J99</f>
        <v>0</v>
      </c>
      <c r="K100" s="1">
        <f>Gilled!K99</f>
        <v>0</v>
      </c>
      <c r="L100" s="1">
        <f>Gilled!L99</f>
        <v>0</v>
      </c>
      <c r="M100" s="1">
        <f>Gilled!M99</f>
        <v>0</v>
      </c>
      <c r="N100" s="1">
        <f>Gilled!N99</f>
        <v>0</v>
      </c>
      <c r="O100" s="1">
        <f>Gilled!O99</f>
        <v>0</v>
      </c>
      <c r="P100" s="1">
        <f>Gilled!P99</f>
        <v>0</v>
      </c>
      <c r="Q100" s="1">
        <f>Gilled!Q99</f>
        <v>0</v>
      </c>
      <c r="R100" s="1">
        <f>Gilled!R99</f>
        <v>0</v>
      </c>
      <c r="S100" s="1">
        <f>Gilled!S99</f>
        <v>0</v>
      </c>
      <c r="T100" s="1">
        <f>Gilled!T99</f>
        <v>0</v>
      </c>
      <c r="U100" s="1">
        <f>Gilled!U99</f>
        <v>0</v>
      </c>
      <c r="V100" s="1">
        <f>Gilled!V99</f>
        <v>0</v>
      </c>
      <c r="W100" s="1">
        <f>Gilled!W99</f>
        <v>0</v>
      </c>
    </row>
    <row r="101" spans="1:23" x14ac:dyDescent="0.2">
      <c r="A101" s="1" t="str">
        <f>CONCATENATE(Gilled!A100,IF(ISBLANK(Gilled!B100),"",CONCATENATE(" ",Gilled!B100)))</f>
        <v>Cortinarius violaceus</v>
      </c>
      <c r="B101" s="1">
        <f t="shared" si="1"/>
        <v>0</v>
      </c>
      <c r="C101" s="1">
        <f>Gilled!C100</f>
        <v>0</v>
      </c>
      <c r="D101" s="1">
        <f>Gilled!D100</f>
        <v>0</v>
      </c>
      <c r="E101" s="1">
        <f>Gilled!E100</f>
        <v>0</v>
      </c>
      <c r="F101" s="1">
        <f>Gilled!F100</f>
        <v>0</v>
      </c>
      <c r="G101" s="1">
        <f>Gilled!G100</f>
        <v>0</v>
      </c>
      <c r="H101" s="1">
        <f>Gilled!H100</f>
        <v>0</v>
      </c>
      <c r="I101" s="1">
        <f>Gilled!I100</f>
        <v>0</v>
      </c>
      <c r="J101" s="1">
        <f>Gilled!J100</f>
        <v>0</v>
      </c>
      <c r="K101" s="1">
        <f>Gilled!K100</f>
        <v>0</v>
      </c>
      <c r="L101" s="1">
        <f>Gilled!L100</f>
        <v>0</v>
      </c>
      <c r="M101" s="1">
        <f>Gilled!M100</f>
        <v>0</v>
      </c>
      <c r="N101" s="1">
        <f>Gilled!N100</f>
        <v>0</v>
      </c>
      <c r="O101" s="1">
        <f>Gilled!O100</f>
        <v>0</v>
      </c>
      <c r="P101" s="1">
        <f>Gilled!P100</f>
        <v>0</v>
      </c>
      <c r="Q101" s="1">
        <f>Gilled!Q100</f>
        <v>0</v>
      </c>
      <c r="R101" s="1">
        <f>Gilled!R100</f>
        <v>0</v>
      </c>
      <c r="S101" s="1">
        <f>Gilled!S100</f>
        <v>0</v>
      </c>
      <c r="T101" s="1">
        <f>Gilled!T100</f>
        <v>0</v>
      </c>
      <c r="U101" s="1">
        <f>Gilled!U100</f>
        <v>0</v>
      </c>
      <c r="V101" s="1">
        <f>Gilled!V100</f>
        <v>0</v>
      </c>
      <c r="W101" s="1">
        <f>Gilled!W100</f>
        <v>0</v>
      </c>
    </row>
    <row r="102" spans="1:23" x14ac:dyDescent="0.2">
      <c r="A102" s="1" t="str">
        <f>CONCATENATE(Gilled!A101,IF(ISBLANK(Gilled!B101),"",CONCATENATE(" ",Gilled!B101)))</f>
        <v>Crepidotus</v>
      </c>
      <c r="B102" s="1">
        <f t="shared" si="1"/>
        <v>1</v>
      </c>
      <c r="C102" s="1">
        <f>Gilled!C101</f>
        <v>0</v>
      </c>
      <c r="D102" s="1">
        <f>Gilled!D101</f>
        <v>0</v>
      </c>
      <c r="E102" s="1">
        <f>Gilled!E101</f>
        <v>0</v>
      </c>
      <c r="F102" s="1" t="str">
        <f>Gilled!F101</f>
        <v>x</v>
      </c>
      <c r="G102" s="1">
        <f>Gilled!G101</f>
        <v>0</v>
      </c>
      <c r="H102" s="1">
        <f>Gilled!H101</f>
        <v>0</v>
      </c>
      <c r="I102" s="1">
        <f>Gilled!I101</f>
        <v>0</v>
      </c>
      <c r="J102" s="1">
        <f>Gilled!J101</f>
        <v>0</v>
      </c>
      <c r="K102" s="1">
        <f>Gilled!K101</f>
        <v>0</v>
      </c>
      <c r="L102" s="1">
        <f>Gilled!L101</f>
        <v>0</v>
      </c>
      <c r="M102" s="1">
        <f>Gilled!M101</f>
        <v>0</v>
      </c>
      <c r="N102" s="1">
        <f>Gilled!N101</f>
        <v>0</v>
      </c>
      <c r="O102" s="1">
        <f>Gilled!O101</f>
        <v>0</v>
      </c>
      <c r="P102" s="1">
        <f>Gilled!P101</f>
        <v>0</v>
      </c>
      <c r="Q102" s="1">
        <f>Gilled!Q101</f>
        <v>0</v>
      </c>
      <c r="R102" s="1">
        <f>Gilled!R101</f>
        <v>0</v>
      </c>
      <c r="S102" s="1">
        <f>Gilled!S101</f>
        <v>0</v>
      </c>
      <c r="T102" s="1">
        <f>Gilled!T101</f>
        <v>0</v>
      </c>
      <c r="U102" s="1">
        <f>Gilled!U101</f>
        <v>0</v>
      </c>
      <c r="V102" s="1">
        <f>Gilled!V101</f>
        <v>0</v>
      </c>
      <c r="W102" s="1">
        <f>Gilled!W101</f>
        <v>0</v>
      </c>
    </row>
    <row r="103" spans="1:23" x14ac:dyDescent="0.2">
      <c r="A103" s="1" t="str">
        <f>CONCATENATE(Gilled!A102,IF(ISBLANK(Gilled!B102),"",CONCATENATE(" ",Gilled!B102)))</f>
        <v>Crepidotus applanatus</v>
      </c>
      <c r="B103" s="1">
        <f t="shared" si="1"/>
        <v>4</v>
      </c>
      <c r="C103" s="1">
        <f>Gilled!C102</f>
        <v>0</v>
      </c>
      <c r="D103" s="1">
        <f>Gilled!D102</f>
        <v>0</v>
      </c>
      <c r="E103" s="1" t="str">
        <f>Gilled!E102</f>
        <v>x</v>
      </c>
      <c r="F103" s="1">
        <f>Gilled!F102</f>
        <v>0</v>
      </c>
      <c r="G103" s="1" t="str">
        <f>Gilled!G102</f>
        <v>x</v>
      </c>
      <c r="H103" s="1" t="str">
        <f>Gilled!H102</f>
        <v>x</v>
      </c>
      <c r="I103" s="1">
        <f>Gilled!I102</f>
        <v>0</v>
      </c>
      <c r="J103" s="1" t="str">
        <f>Gilled!J102</f>
        <v>x</v>
      </c>
      <c r="K103" s="1">
        <f>Gilled!K102</f>
        <v>0</v>
      </c>
      <c r="L103" s="1">
        <f>Gilled!L102</f>
        <v>0</v>
      </c>
      <c r="M103" s="1">
        <f>Gilled!M102</f>
        <v>0</v>
      </c>
      <c r="N103" s="1">
        <f>Gilled!N102</f>
        <v>0</v>
      </c>
      <c r="O103" s="1">
        <f>Gilled!O102</f>
        <v>0</v>
      </c>
      <c r="P103" s="1">
        <f>Gilled!P102</f>
        <v>0</v>
      </c>
      <c r="Q103" s="1">
        <f>Gilled!Q102</f>
        <v>0</v>
      </c>
      <c r="R103" s="1">
        <f>Gilled!R102</f>
        <v>0</v>
      </c>
      <c r="S103" s="1">
        <f>Gilled!S102</f>
        <v>0</v>
      </c>
      <c r="T103" s="1">
        <f>Gilled!T102</f>
        <v>0</v>
      </c>
      <c r="U103" s="1">
        <f>Gilled!U102</f>
        <v>0</v>
      </c>
      <c r="V103" s="1">
        <f>Gilled!V102</f>
        <v>0</v>
      </c>
      <c r="W103" s="1">
        <f>Gilled!W102</f>
        <v>0</v>
      </c>
    </row>
    <row r="104" spans="1:23" x14ac:dyDescent="0.2">
      <c r="A104" s="1" t="str">
        <f>CONCATENATE(Gilled!A103,IF(ISBLANK(Gilled!B103),"",CONCATENATE(" ",Gilled!B103)))</f>
        <v>Crepidotus crocophyllus</v>
      </c>
      <c r="B104" s="1">
        <f t="shared" si="1"/>
        <v>0</v>
      </c>
      <c r="C104" s="1">
        <f>Gilled!C103</f>
        <v>0</v>
      </c>
      <c r="D104" s="1">
        <f>Gilled!D103</f>
        <v>0</v>
      </c>
      <c r="E104" s="1">
        <f>Gilled!E103</f>
        <v>0</v>
      </c>
      <c r="F104" s="1">
        <f>Gilled!F103</f>
        <v>0</v>
      </c>
      <c r="G104" s="1">
        <f>Gilled!G103</f>
        <v>0</v>
      </c>
      <c r="H104" s="1">
        <f>Gilled!H103</f>
        <v>0</v>
      </c>
      <c r="I104" s="1">
        <f>Gilled!I103</f>
        <v>0</v>
      </c>
      <c r="J104" s="1">
        <f>Gilled!J103</f>
        <v>0</v>
      </c>
      <c r="K104" s="1">
        <f>Gilled!K103</f>
        <v>0</v>
      </c>
      <c r="L104" s="1">
        <f>Gilled!L103</f>
        <v>0</v>
      </c>
      <c r="M104" s="1">
        <f>Gilled!M103</f>
        <v>0</v>
      </c>
      <c r="N104" s="1">
        <f>Gilled!N103</f>
        <v>0</v>
      </c>
      <c r="O104" s="1">
        <f>Gilled!O103</f>
        <v>0</v>
      </c>
      <c r="P104" s="1">
        <f>Gilled!P103</f>
        <v>0</v>
      </c>
      <c r="Q104" s="1">
        <f>Gilled!Q103</f>
        <v>0</v>
      </c>
      <c r="R104" s="1">
        <f>Gilled!R103</f>
        <v>0</v>
      </c>
      <c r="S104" s="1">
        <f>Gilled!S103</f>
        <v>0</v>
      </c>
      <c r="T104" s="1">
        <f>Gilled!T103</f>
        <v>0</v>
      </c>
      <c r="U104" s="1">
        <f>Gilled!U103</f>
        <v>0</v>
      </c>
      <c r="V104" s="1">
        <f>Gilled!V103</f>
        <v>0</v>
      </c>
      <c r="W104" s="1">
        <f>Gilled!W103</f>
        <v>0</v>
      </c>
    </row>
    <row r="105" spans="1:23" x14ac:dyDescent="0.2">
      <c r="A105" s="1" t="str">
        <f>CONCATENATE(Gilled!A104,IF(ISBLANK(Gilled!B104),"",CONCATENATE(" ",Gilled!B104)))</f>
        <v>Crepidotus mollis</v>
      </c>
      <c r="B105" s="1">
        <f t="shared" si="1"/>
        <v>4</v>
      </c>
      <c r="C105" s="1">
        <f>Gilled!C104</f>
        <v>0</v>
      </c>
      <c r="D105" s="1">
        <f>Gilled!D104</f>
        <v>0</v>
      </c>
      <c r="E105" s="1" t="str">
        <f>Gilled!E104</f>
        <v>x</v>
      </c>
      <c r="F105" s="1">
        <f>Gilled!F104</f>
        <v>0</v>
      </c>
      <c r="G105" s="1">
        <f>Gilled!G104</f>
        <v>0</v>
      </c>
      <c r="H105" s="1" t="str">
        <f>Gilled!H104</f>
        <v>x</v>
      </c>
      <c r="I105" s="1">
        <f>Gilled!I104</f>
        <v>0</v>
      </c>
      <c r="J105" s="1">
        <f>Gilled!J104</f>
        <v>0</v>
      </c>
      <c r="K105" s="1">
        <f>Gilled!K104</f>
        <v>0</v>
      </c>
      <c r="L105" s="1">
        <f>Gilled!L104</f>
        <v>0</v>
      </c>
      <c r="M105" s="1">
        <f>Gilled!M104</f>
        <v>0</v>
      </c>
      <c r="N105" s="1">
        <f>Gilled!N104</f>
        <v>0</v>
      </c>
      <c r="O105" s="1">
        <f>Gilled!O104</f>
        <v>0</v>
      </c>
      <c r="P105" s="1" t="str">
        <f>Gilled!P104</f>
        <v>x</v>
      </c>
      <c r="Q105" s="1">
        <f>Gilled!Q104</f>
        <v>0</v>
      </c>
      <c r="R105" s="1" t="str">
        <f>Gilled!R104</f>
        <v>x</v>
      </c>
      <c r="S105" s="1">
        <f>Gilled!S104</f>
        <v>0</v>
      </c>
      <c r="T105" s="1">
        <f>Gilled!T104</f>
        <v>0</v>
      </c>
      <c r="U105" s="1">
        <f>Gilled!U104</f>
        <v>0</v>
      </c>
      <c r="V105" s="1">
        <f>Gilled!V104</f>
        <v>0</v>
      </c>
      <c r="W105" s="1">
        <f>Gilled!W104</f>
        <v>0</v>
      </c>
    </row>
    <row r="106" spans="1:23" x14ac:dyDescent="0.2">
      <c r="A106" s="1" t="str">
        <f>CONCATENATE(Gilled!A105,IF(ISBLANK(Gilled!B105),"",CONCATENATE(" ",Gilled!B105)))</f>
        <v>Crinipellis</v>
      </c>
      <c r="B106" s="1">
        <f t="shared" si="1"/>
        <v>0</v>
      </c>
      <c r="C106" s="1">
        <f>Gilled!C105</f>
        <v>0</v>
      </c>
      <c r="D106" s="1">
        <f>Gilled!D105</f>
        <v>0</v>
      </c>
      <c r="E106" s="1">
        <f>Gilled!E105</f>
        <v>0</v>
      </c>
      <c r="F106" s="1">
        <f>Gilled!F105</f>
        <v>0</v>
      </c>
      <c r="G106" s="1">
        <f>Gilled!G105</f>
        <v>0</v>
      </c>
      <c r="H106" s="1">
        <f>Gilled!H105</f>
        <v>0</v>
      </c>
      <c r="I106" s="1">
        <f>Gilled!I105</f>
        <v>0</v>
      </c>
      <c r="J106" s="1">
        <f>Gilled!J105</f>
        <v>0</v>
      </c>
      <c r="K106" s="1">
        <f>Gilled!K105</f>
        <v>0</v>
      </c>
      <c r="L106" s="1">
        <f>Gilled!L105</f>
        <v>0</v>
      </c>
      <c r="M106" s="1">
        <f>Gilled!M105</f>
        <v>0</v>
      </c>
      <c r="N106" s="1">
        <f>Gilled!N105</f>
        <v>0</v>
      </c>
      <c r="O106" s="1">
        <f>Gilled!O105</f>
        <v>0</v>
      </c>
      <c r="P106" s="1">
        <f>Gilled!P105</f>
        <v>0</v>
      </c>
      <c r="Q106" s="1">
        <f>Gilled!Q105</f>
        <v>0</v>
      </c>
      <c r="R106" s="1">
        <f>Gilled!R105</f>
        <v>0</v>
      </c>
      <c r="S106" s="1">
        <f>Gilled!S105</f>
        <v>0</v>
      </c>
      <c r="T106" s="1">
        <f>Gilled!T105</f>
        <v>0</v>
      </c>
      <c r="U106" s="1">
        <f>Gilled!U105</f>
        <v>0</v>
      </c>
      <c r="V106" s="1">
        <f>Gilled!V105</f>
        <v>0</v>
      </c>
      <c r="W106" s="1">
        <f>Gilled!W105</f>
        <v>0</v>
      </c>
    </row>
    <row r="107" spans="1:23" x14ac:dyDescent="0.2">
      <c r="A107" s="1" t="str">
        <f>CONCATENATE(Gilled!A106,IF(ISBLANK(Gilled!B106),"",CONCATENATE(" ",Gilled!B106)))</f>
        <v>Crinipellis setipes</v>
      </c>
      <c r="B107" s="1">
        <f t="shared" si="1"/>
        <v>0</v>
      </c>
      <c r="C107" s="1">
        <f>Gilled!C106</f>
        <v>0</v>
      </c>
      <c r="D107" s="1">
        <f>Gilled!D106</f>
        <v>0</v>
      </c>
      <c r="E107" s="1">
        <f>Gilled!E106</f>
        <v>0</v>
      </c>
      <c r="F107" s="1">
        <f>Gilled!F106</f>
        <v>0</v>
      </c>
      <c r="G107" s="1">
        <f>Gilled!G106</f>
        <v>0</v>
      </c>
      <c r="H107" s="1">
        <f>Gilled!H106</f>
        <v>0</v>
      </c>
      <c r="I107" s="1">
        <f>Gilled!I106</f>
        <v>0</v>
      </c>
      <c r="J107" s="1">
        <f>Gilled!J106</f>
        <v>0</v>
      </c>
      <c r="K107" s="1">
        <f>Gilled!K106</f>
        <v>0</v>
      </c>
      <c r="L107" s="1">
        <f>Gilled!L106</f>
        <v>0</v>
      </c>
      <c r="M107" s="1">
        <f>Gilled!M106</f>
        <v>0</v>
      </c>
      <c r="N107" s="1">
        <f>Gilled!N106</f>
        <v>0</v>
      </c>
      <c r="O107" s="1">
        <f>Gilled!O106</f>
        <v>0</v>
      </c>
      <c r="P107" s="1">
        <f>Gilled!P106</f>
        <v>0</v>
      </c>
      <c r="Q107" s="1">
        <f>Gilled!Q106</f>
        <v>0</v>
      </c>
      <c r="R107" s="1">
        <f>Gilled!R106</f>
        <v>0</v>
      </c>
      <c r="S107" s="1">
        <f>Gilled!S106</f>
        <v>0</v>
      </c>
      <c r="T107" s="1">
        <f>Gilled!T106</f>
        <v>0</v>
      </c>
      <c r="U107" s="1">
        <f>Gilled!U106</f>
        <v>0</v>
      </c>
      <c r="V107" s="1">
        <f>Gilled!V106</f>
        <v>0</v>
      </c>
      <c r="W107" s="1">
        <f>Gilled!W106</f>
        <v>0</v>
      </c>
    </row>
    <row r="108" spans="1:23" x14ac:dyDescent="0.2">
      <c r="A108" s="1" t="str">
        <f>CONCATENATE(Gilled!A107,IF(ISBLANK(Gilled!B107),"",CONCATENATE(" ",Gilled!B107)))</f>
        <v>Crinipellis zonata</v>
      </c>
      <c r="B108" s="1">
        <f t="shared" si="1"/>
        <v>0</v>
      </c>
      <c r="C108" s="1">
        <f>Gilled!C107</f>
        <v>0</v>
      </c>
      <c r="D108" s="1">
        <f>Gilled!D107</f>
        <v>0</v>
      </c>
      <c r="E108" s="1">
        <f>Gilled!E107</f>
        <v>0</v>
      </c>
      <c r="F108" s="1">
        <f>Gilled!F107</f>
        <v>0</v>
      </c>
      <c r="G108" s="1">
        <f>Gilled!G107</f>
        <v>0</v>
      </c>
      <c r="H108" s="1">
        <f>Gilled!H107</f>
        <v>0</v>
      </c>
      <c r="I108" s="1">
        <f>Gilled!I107</f>
        <v>0</v>
      </c>
      <c r="J108" s="1">
        <f>Gilled!J107</f>
        <v>0</v>
      </c>
      <c r="K108" s="1">
        <f>Gilled!K107</f>
        <v>0</v>
      </c>
      <c r="L108" s="1">
        <f>Gilled!L107</f>
        <v>0</v>
      </c>
      <c r="M108" s="1">
        <f>Gilled!M107</f>
        <v>0</v>
      </c>
      <c r="N108" s="1">
        <f>Gilled!N107</f>
        <v>0</v>
      </c>
      <c r="O108" s="1">
        <f>Gilled!O107</f>
        <v>0</v>
      </c>
      <c r="P108" s="1">
        <f>Gilled!P107</f>
        <v>0</v>
      </c>
      <c r="Q108" s="1">
        <f>Gilled!Q107</f>
        <v>0</v>
      </c>
      <c r="R108" s="1">
        <f>Gilled!R107</f>
        <v>0</v>
      </c>
      <c r="S108" s="1">
        <f>Gilled!S107</f>
        <v>0</v>
      </c>
      <c r="T108" s="1">
        <f>Gilled!T107</f>
        <v>0</v>
      </c>
      <c r="U108" s="1">
        <f>Gilled!U107</f>
        <v>0</v>
      </c>
      <c r="V108" s="1">
        <f>Gilled!V107</f>
        <v>0</v>
      </c>
      <c r="W108" s="1">
        <f>Gilled!W107</f>
        <v>0</v>
      </c>
    </row>
    <row r="109" spans="1:23" x14ac:dyDescent="0.2">
      <c r="A109" s="1" t="str">
        <f>CONCATENATE(Gilled!A108,IF(ISBLANK(Gilled!B108),"",CONCATENATE(" ",Gilled!B108)))</f>
        <v>Cuphophyllus lacmus</v>
      </c>
      <c r="B109" s="1">
        <f t="shared" si="1"/>
        <v>1</v>
      </c>
      <c r="C109" s="1">
        <f>Gilled!C108</f>
        <v>0</v>
      </c>
      <c r="D109" s="1">
        <f>Gilled!D108</f>
        <v>0</v>
      </c>
      <c r="E109" s="1">
        <f>Gilled!E108</f>
        <v>0</v>
      </c>
      <c r="F109" s="1">
        <f>Gilled!F108</f>
        <v>0</v>
      </c>
      <c r="G109" s="1">
        <f>Gilled!G108</f>
        <v>0</v>
      </c>
      <c r="H109" s="1">
        <f>Gilled!H108</f>
        <v>0</v>
      </c>
      <c r="I109" s="1">
        <f>Gilled!I108</f>
        <v>0</v>
      </c>
      <c r="J109" s="1">
        <f>Gilled!J108</f>
        <v>0</v>
      </c>
      <c r="K109" s="1">
        <f>Gilled!K108</f>
        <v>0</v>
      </c>
      <c r="L109" s="1">
        <f>Gilled!L108</f>
        <v>0</v>
      </c>
      <c r="M109" s="1">
        <f>Gilled!M108</f>
        <v>0</v>
      </c>
      <c r="N109" s="1">
        <f>Gilled!N108</f>
        <v>0</v>
      </c>
      <c r="O109" s="1">
        <f>Gilled!O108</f>
        <v>0</v>
      </c>
      <c r="P109" s="1">
        <f>Gilled!P108</f>
        <v>0</v>
      </c>
      <c r="Q109" s="1">
        <f>Gilled!Q108</f>
        <v>0</v>
      </c>
      <c r="R109" s="1">
        <f>Gilled!R108</f>
        <v>0</v>
      </c>
      <c r="S109" s="1" t="str">
        <f>Gilled!S108</f>
        <v>x</v>
      </c>
      <c r="T109" s="1">
        <f>Gilled!T108</f>
        <v>0</v>
      </c>
      <c r="U109" s="1">
        <f>Gilled!U108</f>
        <v>0</v>
      </c>
      <c r="V109" s="1">
        <f>Gilled!V108</f>
        <v>0</v>
      </c>
      <c r="W109" s="1">
        <f>Gilled!W108</f>
        <v>0</v>
      </c>
    </row>
    <row r="110" spans="1:23" x14ac:dyDescent="0.2">
      <c r="A110" s="1" t="str">
        <f>CONCATENATE(Gilled!A109,IF(ISBLANK(Gilled!B109),"",CONCATENATE(" ",Gilled!B109)))</f>
        <v>Cyptotrama</v>
      </c>
      <c r="B110" s="1">
        <f t="shared" si="1"/>
        <v>0</v>
      </c>
      <c r="C110" s="1">
        <f>Gilled!C109</f>
        <v>0</v>
      </c>
      <c r="D110" s="1">
        <f>Gilled!D109</f>
        <v>0</v>
      </c>
      <c r="E110" s="1">
        <f>Gilled!E109</f>
        <v>0</v>
      </c>
      <c r="F110" s="1">
        <f>Gilled!F109</f>
        <v>0</v>
      </c>
      <c r="G110" s="1">
        <f>Gilled!G109</f>
        <v>0</v>
      </c>
      <c r="H110" s="1">
        <f>Gilled!H109</f>
        <v>0</v>
      </c>
      <c r="I110" s="1">
        <f>Gilled!I109</f>
        <v>0</v>
      </c>
      <c r="J110" s="1">
        <f>Gilled!J109</f>
        <v>0</v>
      </c>
      <c r="K110" s="1">
        <f>Gilled!K109</f>
        <v>0</v>
      </c>
      <c r="L110" s="1">
        <f>Gilled!L109</f>
        <v>0</v>
      </c>
      <c r="M110" s="1">
        <f>Gilled!M109</f>
        <v>0</v>
      </c>
      <c r="N110" s="1">
        <f>Gilled!N109</f>
        <v>0</v>
      </c>
      <c r="O110" s="1">
        <f>Gilled!O109</f>
        <v>0</v>
      </c>
      <c r="P110" s="1">
        <f>Gilled!P109</f>
        <v>0</v>
      </c>
      <c r="Q110" s="1">
        <f>Gilled!Q109</f>
        <v>0</v>
      </c>
      <c r="R110" s="1">
        <f>Gilled!R109</f>
        <v>0</v>
      </c>
      <c r="S110" s="1">
        <f>Gilled!S109</f>
        <v>0</v>
      </c>
      <c r="T110" s="1">
        <f>Gilled!T109</f>
        <v>0</v>
      </c>
      <c r="U110" s="1">
        <f>Gilled!U109</f>
        <v>0</v>
      </c>
      <c r="V110" s="1">
        <f>Gilled!V109</f>
        <v>0</v>
      </c>
      <c r="W110" s="1">
        <f>Gilled!W109</f>
        <v>0</v>
      </c>
    </row>
    <row r="111" spans="1:23" x14ac:dyDescent="0.2">
      <c r="A111" s="1" t="str">
        <f>CONCATENATE(Gilled!A110,IF(ISBLANK(Gilled!B110),"",CONCATENATE(" ",Gilled!B110)))</f>
        <v>Cyptotrama asprata</v>
      </c>
      <c r="B111" s="1">
        <f t="shared" si="1"/>
        <v>2</v>
      </c>
      <c r="C111" s="1">
        <f>Gilled!C110</f>
        <v>0</v>
      </c>
      <c r="D111" s="1">
        <f>Gilled!D110</f>
        <v>0</v>
      </c>
      <c r="E111" s="1">
        <f>Gilled!E110</f>
        <v>0</v>
      </c>
      <c r="F111" s="1">
        <f>Gilled!F110</f>
        <v>0</v>
      </c>
      <c r="G111" s="1">
        <f>Gilled!G110</f>
        <v>0</v>
      </c>
      <c r="H111" s="1">
        <f>Gilled!H110</f>
        <v>0</v>
      </c>
      <c r="I111" s="1">
        <f>Gilled!I110</f>
        <v>0</v>
      </c>
      <c r="J111" s="1" t="str">
        <f>Gilled!J110</f>
        <v>x</v>
      </c>
      <c r="K111" s="1">
        <f>Gilled!K110</f>
        <v>0</v>
      </c>
      <c r="L111" s="1">
        <f>Gilled!L110</f>
        <v>0</v>
      </c>
      <c r="M111" s="1">
        <f>Gilled!M110</f>
        <v>0</v>
      </c>
      <c r="N111" s="1">
        <f>Gilled!N110</f>
        <v>0</v>
      </c>
      <c r="O111" s="1" t="str">
        <f>Gilled!O110</f>
        <v>x</v>
      </c>
      <c r="P111" s="1">
        <f>Gilled!P110</f>
        <v>0</v>
      </c>
      <c r="Q111" s="1">
        <f>Gilled!Q110</f>
        <v>0</v>
      </c>
      <c r="R111" s="1">
        <f>Gilled!R110</f>
        <v>0</v>
      </c>
      <c r="S111" s="1">
        <f>Gilled!S110</f>
        <v>0</v>
      </c>
      <c r="T111" s="1">
        <f>Gilled!T110</f>
        <v>0</v>
      </c>
      <c r="U111" s="1">
        <f>Gilled!U110</f>
        <v>0</v>
      </c>
      <c r="V111" s="1">
        <f>Gilled!V110</f>
        <v>0</v>
      </c>
      <c r="W111" s="1">
        <f>Gilled!W110</f>
        <v>0</v>
      </c>
    </row>
    <row r="112" spans="1:23" x14ac:dyDescent="0.2">
      <c r="A112" s="1" t="str">
        <f>CONCATENATE(Gilled!A111,IF(ISBLANK(Gilled!B111),"",CONCATENATE(" ",Gilled!B111)))</f>
        <v>Cystoderma</v>
      </c>
      <c r="B112" s="1">
        <f t="shared" si="1"/>
        <v>0</v>
      </c>
      <c r="C112" s="1">
        <f>Gilled!C111</f>
        <v>0</v>
      </c>
      <c r="D112" s="1">
        <f>Gilled!D111</f>
        <v>0</v>
      </c>
      <c r="E112" s="1">
        <f>Gilled!E111</f>
        <v>0</v>
      </c>
      <c r="F112" s="1">
        <f>Gilled!F111</f>
        <v>0</v>
      </c>
      <c r="G112" s="1">
        <f>Gilled!G111</f>
        <v>0</v>
      </c>
      <c r="H112" s="1">
        <f>Gilled!H111</f>
        <v>0</v>
      </c>
      <c r="I112" s="1">
        <f>Gilled!I111</f>
        <v>0</v>
      </c>
      <c r="J112" s="1">
        <f>Gilled!J111</f>
        <v>0</v>
      </c>
      <c r="K112" s="1">
        <f>Gilled!K111</f>
        <v>0</v>
      </c>
      <c r="L112" s="1">
        <f>Gilled!L111</f>
        <v>0</v>
      </c>
      <c r="M112" s="1">
        <f>Gilled!M111</f>
        <v>0</v>
      </c>
      <c r="N112" s="1">
        <f>Gilled!N111</f>
        <v>0</v>
      </c>
      <c r="O112" s="1">
        <f>Gilled!O111</f>
        <v>0</v>
      </c>
      <c r="P112" s="1">
        <f>Gilled!P111</f>
        <v>0</v>
      </c>
      <c r="Q112" s="1">
        <f>Gilled!Q111</f>
        <v>0</v>
      </c>
      <c r="R112" s="1">
        <f>Gilled!R111</f>
        <v>0</v>
      </c>
      <c r="S112" s="1">
        <f>Gilled!S111</f>
        <v>0</v>
      </c>
      <c r="T112" s="1">
        <f>Gilled!T111</f>
        <v>0</v>
      </c>
      <c r="U112" s="1">
        <f>Gilled!U111</f>
        <v>0</v>
      </c>
      <c r="V112" s="1">
        <f>Gilled!V111</f>
        <v>0</v>
      </c>
      <c r="W112" s="1">
        <f>Gilled!W111</f>
        <v>0</v>
      </c>
    </row>
    <row r="113" spans="1:23" x14ac:dyDescent="0.2">
      <c r="A113" s="1" t="str">
        <f>CONCATENATE(Gilled!A112,IF(ISBLANK(Gilled!B112),"",CONCATENATE(" ",Gilled!B112)))</f>
        <v>Cystoderma amianthinum</v>
      </c>
      <c r="B113" s="1">
        <f t="shared" si="1"/>
        <v>3</v>
      </c>
      <c r="C113" s="1">
        <f>Gilled!C112</f>
        <v>0</v>
      </c>
      <c r="D113" s="1">
        <f>Gilled!D112</f>
        <v>0</v>
      </c>
      <c r="E113" s="1">
        <f>Gilled!E112</f>
        <v>0</v>
      </c>
      <c r="F113" s="1" t="str">
        <f>Gilled!F112</f>
        <v>x</v>
      </c>
      <c r="G113" s="1">
        <f>Gilled!G112</f>
        <v>0</v>
      </c>
      <c r="H113" s="1">
        <f>Gilled!H112</f>
        <v>0</v>
      </c>
      <c r="I113" s="1">
        <f>Gilled!I112</f>
        <v>0</v>
      </c>
      <c r="J113" s="1">
        <f>Gilled!J112</f>
        <v>0</v>
      </c>
      <c r="K113" s="1">
        <f>Gilled!K112</f>
        <v>0</v>
      </c>
      <c r="L113" s="1">
        <f>Gilled!L112</f>
        <v>0</v>
      </c>
      <c r="M113" s="1">
        <f>Gilled!M112</f>
        <v>0</v>
      </c>
      <c r="N113" s="1">
        <f>Gilled!N112</f>
        <v>0</v>
      </c>
      <c r="O113" s="1">
        <f>Gilled!O112</f>
        <v>0</v>
      </c>
      <c r="P113" s="1">
        <f>Gilled!P112</f>
        <v>0</v>
      </c>
      <c r="Q113" s="1">
        <f>Gilled!Q112</f>
        <v>0</v>
      </c>
      <c r="R113" s="1" t="str">
        <f>Gilled!R112</f>
        <v>x</v>
      </c>
      <c r="S113" s="1" t="str">
        <f>Gilled!S112</f>
        <v>x</v>
      </c>
      <c r="T113" s="1">
        <f>Gilled!T112</f>
        <v>0</v>
      </c>
      <c r="U113" s="1">
        <f>Gilled!U112</f>
        <v>0</v>
      </c>
      <c r="V113" s="1">
        <f>Gilled!V112</f>
        <v>0</v>
      </c>
      <c r="W113" s="1">
        <f>Gilled!W112</f>
        <v>0</v>
      </c>
    </row>
    <row r="114" spans="1:23" x14ac:dyDescent="0.2">
      <c r="A114" s="1" t="str">
        <f>CONCATENATE(Gilled!A113,IF(ISBLANK(Gilled!B113),"",CONCATENATE(" ",Gilled!B113)))</f>
        <v>Cystoderma cinnabarinum (C. terrei)</v>
      </c>
      <c r="B114" s="1">
        <f t="shared" si="1"/>
        <v>0</v>
      </c>
      <c r="C114" s="1">
        <f>Gilled!C113</f>
        <v>0</v>
      </c>
      <c r="D114" s="1">
        <f>Gilled!D113</f>
        <v>0</v>
      </c>
      <c r="E114" s="1">
        <f>Gilled!E113</f>
        <v>0</v>
      </c>
      <c r="F114" s="1">
        <f>Gilled!F113</f>
        <v>0</v>
      </c>
      <c r="G114" s="1">
        <f>Gilled!G113</f>
        <v>0</v>
      </c>
      <c r="H114" s="1">
        <f>Gilled!H113</f>
        <v>0</v>
      </c>
      <c r="I114" s="1">
        <f>Gilled!I113</f>
        <v>0</v>
      </c>
      <c r="J114" s="1">
        <f>Gilled!J113</f>
        <v>0</v>
      </c>
      <c r="K114" s="1">
        <f>Gilled!K113</f>
        <v>0</v>
      </c>
      <c r="L114" s="1">
        <f>Gilled!L113</f>
        <v>0</v>
      </c>
      <c r="M114" s="1">
        <f>Gilled!M113</f>
        <v>0</v>
      </c>
      <c r="N114" s="1">
        <f>Gilled!N113</f>
        <v>0</v>
      </c>
      <c r="O114" s="1">
        <f>Gilled!O113</f>
        <v>0</v>
      </c>
      <c r="P114" s="1">
        <f>Gilled!P113</f>
        <v>0</v>
      </c>
      <c r="Q114" s="1">
        <f>Gilled!Q113</f>
        <v>0</v>
      </c>
      <c r="R114" s="1">
        <f>Gilled!R113</f>
        <v>0</v>
      </c>
      <c r="S114" s="1">
        <f>Gilled!S113</f>
        <v>0</v>
      </c>
      <c r="T114" s="1">
        <f>Gilled!T113</f>
        <v>0</v>
      </c>
      <c r="U114" s="1">
        <f>Gilled!U113</f>
        <v>0</v>
      </c>
      <c r="V114" s="1">
        <f>Gilled!V113</f>
        <v>0</v>
      </c>
      <c r="W114" s="1">
        <f>Gilled!W113</f>
        <v>0</v>
      </c>
    </row>
    <row r="115" spans="1:23" x14ac:dyDescent="0.2">
      <c r="A115" s="1" t="str">
        <f>CONCATENATE(Gilled!A114,IF(ISBLANK(Gilled!B114),"",CONCATENATE(" ",Gilled!B114)))</f>
        <v>Cystoderma fallax</v>
      </c>
      <c r="B115" s="1">
        <f t="shared" si="1"/>
        <v>0</v>
      </c>
      <c r="C115" s="1">
        <f>Gilled!C114</f>
        <v>0</v>
      </c>
      <c r="D115" s="1">
        <f>Gilled!D114</f>
        <v>0</v>
      </c>
      <c r="E115" s="1">
        <f>Gilled!E114</f>
        <v>0</v>
      </c>
      <c r="F115" s="1">
        <f>Gilled!F114</f>
        <v>0</v>
      </c>
      <c r="G115" s="1">
        <f>Gilled!G114</f>
        <v>0</v>
      </c>
      <c r="H115" s="1">
        <f>Gilled!H114</f>
        <v>0</v>
      </c>
      <c r="I115" s="1">
        <f>Gilled!I114</f>
        <v>0</v>
      </c>
      <c r="J115" s="1">
        <f>Gilled!J114</f>
        <v>0</v>
      </c>
      <c r="K115" s="1">
        <f>Gilled!K114</f>
        <v>0</v>
      </c>
      <c r="L115" s="1">
        <f>Gilled!L114</f>
        <v>0</v>
      </c>
      <c r="M115" s="1">
        <f>Gilled!M114</f>
        <v>0</v>
      </c>
      <c r="N115" s="1">
        <f>Gilled!N114</f>
        <v>0</v>
      </c>
      <c r="O115" s="1">
        <f>Gilled!O114</f>
        <v>0</v>
      </c>
      <c r="P115" s="1">
        <f>Gilled!P114</f>
        <v>0</v>
      </c>
      <c r="Q115" s="1">
        <f>Gilled!Q114</f>
        <v>0</v>
      </c>
      <c r="R115" s="1">
        <f>Gilled!R114</f>
        <v>0</v>
      </c>
      <c r="S115" s="1">
        <f>Gilled!S114</f>
        <v>0</v>
      </c>
      <c r="T115" s="1">
        <f>Gilled!T114</f>
        <v>0</v>
      </c>
      <c r="U115" s="1">
        <f>Gilled!U114</f>
        <v>0</v>
      </c>
      <c r="V115" s="1">
        <f>Gilled!V114</f>
        <v>0</v>
      </c>
      <c r="W115" s="1">
        <f>Gilled!W114</f>
        <v>0</v>
      </c>
    </row>
    <row r="116" spans="1:23" x14ac:dyDescent="0.2">
      <c r="A116" s="1" t="str">
        <f>CONCATENATE(Gilled!A115,IF(ISBLANK(Gilled!B115),"",CONCATENATE(" ",Gilled!B115)))</f>
        <v>Cystoderma granosum</v>
      </c>
      <c r="B116" s="1">
        <f t="shared" si="1"/>
        <v>0</v>
      </c>
      <c r="C116" s="1">
        <f>Gilled!C115</f>
        <v>0</v>
      </c>
      <c r="D116" s="1">
        <f>Gilled!D115</f>
        <v>0</v>
      </c>
      <c r="E116" s="1">
        <f>Gilled!E115</f>
        <v>0</v>
      </c>
      <c r="F116" s="1">
        <f>Gilled!F115</f>
        <v>0</v>
      </c>
      <c r="G116" s="1">
        <f>Gilled!G115</f>
        <v>0</v>
      </c>
      <c r="H116" s="1">
        <f>Gilled!H115</f>
        <v>0</v>
      </c>
      <c r="I116" s="1">
        <f>Gilled!I115</f>
        <v>0</v>
      </c>
      <c r="J116" s="1">
        <f>Gilled!J115</f>
        <v>0</v>
      </c>
      <c r="K116" s="1">
        <f>Gilled!K115</f>
        <v>0</v>
      </c>
      <c r="L116" s="1">
        <f>Gilled!L115</f>
        <v>0</v>
      </c>
      <c r="M116" s="1">
        <f>Gilled!M115</f>
        <v>0</v>
      </c>
      <c r="N116" s="1">
        <f>Gilled!N115</f>
        <v>0</v>
      </c>
      <c r="O116" s="1">
        <f>Gilled!O115</f>
        <v>0</v>
      </c>
      <c r="P116" s="1">
        <f>Gilled!P115</f>
        <v>0</v>
      </c>
      <c r="Q116" s="1">
        <f>Gilled!Q115</f>
        <v>0</v>
      </c>
      <c r="R116" s="1">
        <f>Gilled!R115</f>
        <v>0</v>
      </c>
      <c r="S116" s="1">
        <f>Gilled!S115</f>
        <v>0</v>
      </c>
      <c r="T116" s="1">
        <f>Gilled!T115</f>
        <v>0</v>
      </c>
      <c r="U116" s="1">
        <f>Gilled!U115</f>
        <v>0</v>
      </c>
      <c r="V116" s="1">
        <f>Gilled!V115</f>
        <v>0</v>
      </c>
      <c r="W116" s="1">
        <f>Gilled!W115</f>
        <v>0</v>
      </c>
    </row>
    <row r="117" spans="1:23" x14ac:dyDescent="0.2">
      <c r="A117" s="1" t="str">
        <f>CONCATENATE(Gilled!A116,IF(ISBLANK(Gilled!B116),"",CONCATENATE(" ",Gilled!B116)))</f>
        <v>Cystoderma granulosum</v>
      </c>
      <c r="B117" s="1">
        <f t="shared" si="1"/>
        <v>0</v>
      </c>
      <c r="C117" s="1">
        <f>Gilled!C116</f>
        <v>0</v>
      </c>
      <c r="D117" s="1">
        <f>Gilled!D116</f>
        <v>0</v>
      </c>
      <c r="E117" s="1">
        <f>Gilled!E116</f>
        <v>0</v>
      </c>
      <c r="F117" s="1">
        <f>Gilled!F116</f>
        <v>0</v>
      </c>
      <c r="G117" s="1">
        <f>Gilled!G116</f>
        <v>0</v>
      </c>
      <c r="H117" s="1">
        <f>Gilled!H116</f>
        <v>0</v>
      </c>
      <c r="I117" s="1">
        <f>Gilled!I116</f>
        <v>0</v>
      </c>
      <c r="J117" s="1">
        <f>Gilled!J116</f>
        <v>0</v>
      </c>
      <c r="K117" s="1">
        <f>Gilled!K116</f>
        <v>0</v>
      </c>
      <c r="L117" s="1">
        <f>Gilled!L116</f>
        <v>0</v>
      </c>
      <c r="M117" s="1">
        <f>Gilled!M116</f>
        <v>0</v>
      </c>
      <c r="N117" s="1">
        <f>Gilled!N116</f>
        <v>0</v>
      </c>
      <c r="O117" s="1">
        <f>Gilled!O116</f>
        <v>0</v>
      </c>
      <c r="P117" s="1">
        <f>Gilled!P116</f>
        <v>0</v>
      </c>
      <c r="Q117" s="1">
        <f>Gilled!Q116</f>
        <v>0</v>
      </c>
      <c r="R117" s="1">
        <f>Gilled!R116</f>
        <v>0</v>
      </c>
      <c r="S117" s="1">
        <f>Gilled!S116</f>
        <v>0</v>
      </c>
      <c r="T117" s="1">
        <f>Gilled!T116</f>
        <v>0</v>
      </c>
      <c r="U117" s="1">
        <f>Gilled!U116</f>
        <v>0</v>
      </c>
      <c r="V117" s="1">
        <f>Gilled!V116</f>
        <v>0</v>
      </c>
      <c r="W117" s="1">
        <f>Gilled!W116</f>
        <v>0</v>
      </c>
    </row>
    <row r="118" spans="1:23" x14ac:dyDescent="0.2">
      <c r="A118" s="1" t="str">
        <f>CONCATENATE(Gilled!A117,IF(ISBLANK(Gilled!B117),"",CONCATENATE(" ",Gilled!B117)))</f>
        <v>Cystolepiota</v>
      </c>
      <c r="B118" s="1">
        <f t="shared" si="1"/>
        <v>0</v>
      </c>
      <c r="C118" s="1">
        <f>Gilled!C117</f>
        <v>0</v>
      </c>
      <c r="D118" s="1">
        <f>Gilled!D117</f>
        <v>0</v>
      </c>
      <c r="E118" s="1">
        <f>Gilled!E117</f>
        <v>0</v>
      </c>
      <c r="F118" s="1">
        <f>Gilled!F117</f>
        <v>0</v>
      </c>
      <c r="G118" s="1">
        <f>Gilled!G117</f>
        <v>0</v>
      </c>
      <c r="H118" s="1">
        <f>Gilled!H117</f>
        <v>0</v>
      </c>
      <c r="I118" s="1">
        <f>Gilled!I117</f>
        <v>0</v>
      </c>
      <c r="J118" s="1">
        <f>Gilled!J117</f>
        <v>0</v>
      </c>
      <c r="K118" s="1">
        <f>Gilled!K117</f>
        <v>0</v>
      </c>
      <c r="L118" s="1">
        <f>Gilled!L117</f>
        <v>0</v>
      </c>
      <c r="M118" s="1">
        <f>Gilled!M117</f>
        <v>0</v>
      </c>
      <c r="N118" s="1">
        <f>Gilled!N117</f>
        <v>0</v>
      </c>
      <c r="O118" s="1">
        <f>Gilled!O117</f>
        <v>0</v>
      </c>
      <c r="P118" s="1">
        <f>Gilled!P117</f>
        <v>0</v>
      </c>
      <c r="Q118" s="1">
        <f>Gilled!Q117</f>
        <v>0</v>
      </c>
      <c r="R118" s="1">
        <f>Gilled!R117</f>
        <v>0</v>
      </c>
      <c r="S118" s="1">
        <f>Gilled!S117</f>
        <v>0</v>
      </c>
      <c r="T118" s="1">
        <f>Gilled!T117</f>
        <v>0</v>
      </c>
      <c r="U118" s="1">
        <f>Gilled!U117</f>
        <v>0</v>
      </c>
      <c r="V118" s="1">
        <f>Gilled!V117</f>
        <v>0</v>
      </c>
      <c r="W118" s="1">
        <f>Gilled!W117</f>
        <v>0</v>
      </c>
    </row>
    <row r="119" spans="1:23" x14ac:dyDescent="0.2">
      <c r="A119" s="1" t="str">
        <f>CONCATENATE(Gilled!A118,IF(ISBLANK(Gilled!B118),"",CONCATENATE(" ",Gilled!B118)))</f>
        <v>Cystolepiota sistrata</v>
      </c>
      <c r="B119" s="1">
        <f t="shared" si="1"/>
        <v>0</v>
      </c>
      <c r="C119" s="1">
        <f>Gilled!C118</f>
        <v>0</v>
      </c>
      <c r="D119" s="1">
        <f>Gilled!D118</f>
        <v>0</v>
      </c>
      <c r="E119" s="1">
        <f>Gilled!E118</f>
        <v>0</v>
      </c>
      <c r="F119" s="1">
        <f>Gilled!F118</f>
        <v>0</v>
      </c>
      <c r="G119" s="1">
        <f>Gilled!G118</f>
        <v>0</v>
      </c>
      <c r="H119" s="1">
        <f>Gilled!H118</f>
        <v>0</v>
      </c>
      <c r="I119" s="1">
        <f>Gilled!I118</f>
        <v>0</v>
      </c>
      <c r="J119" s="1">
        <f>Gilled!J118</f>
        <v>0</v>
      </c>
      <c r="K119" s="1">
        <f>Gilled!K118</f>
        <v>0</v>
      </c>
      <c r="L119" s="1">
        <f>Gilled!L118</f>
        <v>0</v>
      </c>
      <c r="M119" s="1">
        <f>Gilled!M118</f>
        <v>0</v>
      </c>
      <c r="N119" s="1">
        <f>Gilled!N118</f>
        <v>0</v>
      </c>
      <c r="O119" s="1">
        <f>Gilled!O118</f>
        <v>0</v>
      </c>
      <c r="P119" s="1">
        <f>Gilled!P118</f>
        <v>0</v>
      </c>
      <c r="Q119" s="1">
        <f>Gilled!Q118</f>
        <v>0</v>
      </c>
      <c r="R119" s="1">
        <f>Gilled!R118</f>
        <v>0</v>
      </c>
      <c r="S119" s="1">
        <f>Gilled!S118</f>
        <v>0</v>
      </c>
      <c r="T119" s="1">
        <f>Gilled!T118</f>
        <v>0</v>
      </c>
      <c r="U119" s="1">
        <f>Gilled!U118</f>
        <v>0</v>
      </c>
      <c r="V119" s="1">
        <f>Gilled!V118</f>
        <v>0</v>
      </c>
      <c r="W119" s="1">
        <f>Gilled!W118</f>
        <v>0</v>
      </c>
    </row>
    <row r="120" spans="1:23" x14ac:dyDescent="0.2">
      <c r="A120" s="1" t="str">
        <f>CONCATENATE(Gilled!A119,IF(ISBLANK(Gilled!B119),"",CONCATENATE(" ",Gilled!B119)))</f>
        <v>Echinoderma asperum</v>
      </c>
      <c r="B120" s="1">
        <f t="shared" si="1"/>
        <v>1</v>
      </c>
      <c r="C120" s="1">
        <f>Gilled!C119</f>
        <v>0</v>
      </c>
      <c r="D120" s="1">
        <f>Gilled!D119</f>
        <v>0</v>
      </c>
      <c r="E120" s="1">
        <f>Gilled!E119</f>
        <v>0</v>
      </c>
      <c r="F120" s="1">
        <f>Gilled!F119</f>
        <v>0</v>
      </c>
      <c r="G120" s="1">
        <f>Gilled!G119</f>
        <v>0</v>
      </c>
      <c r="H120" s="1">
        <f>Gilled!H119</f>
        <v>0</v>
      </c>
      <c r="I120" s="1">
        <f>Gilled!I119</f>
        <v>0</v>
      </c>
      <c r="J120" s="1">
        <f>Gilled!J119</f>
        <v>0</v>
      </c>
      <c r="K120" s="1">
        <f>Gilled!K119</f>
        <v>0</v>
      </c>
      <c r="L120" s="1">
        <f>Gilled!L119</f>
        <v>0</v>
      </c>
      <c r="M120" s="1">
        <f>Gilled!M119</f>
        <v>0</v>
      </c>
      <c r="N120" s="1">
        <f>Gilled!N119</f>
        <v>0</v>
      </c>
      <c r="O120" s="1">
        <f>Gilled!O119</f>
        <v>0</v>
      </c>
      <c r="P120" s="1" t="str">
        <f>Gilled!P119</f>
        <v>x</v>
      </c>
      <c r="Q120" s="1">
        <f>Gilled!Q119</f>
        <v>0</v>
      </c>
      <c r="R120" s="1">
        <f>Gilled!R119</f>
        <v>0</v>
      </c>
      <c r="S120" s="1">
        <f>Gilled!S119</f>
        <v>0</v>
      </c>
      <c r="T120" s="1">
        <f>Gilled!T119</f>
        <v>0</v>
      </c>
      <c r="U120" s="1">
        <f>Gilled!U119</f>
        <v>0</v>
      </c>
      <c r="V120" s="1">
        <f>Gilled!V119</f>
        <v>0</v>
      </c>
      <c r="W120" s="1">
        <f>Gilled!W119</f>
        <v>0</v>
      </c>
    </row>
    <row r="121" spans="1:23" x14ac:dyDescent="0.2">
      <c r="A121" s="1" t="str">
        <f>CONCATENATE(Gilled!A120,IF(ISBLANK(Gilled!B120),"",CONCATENATE(" ",Gilled!B120)))</f>
        <v>Entoloma</v>
      </c>
      <c r="B121" s="1">
        <f t="shared" si="1"/>
        <v>0</v>
      </c>
      <c r="C121" s="1">
        <f>Gilled!C120</f>
        <v>0</v>
      </c>
      <c r="D121" s="1">
        <f>Gilled!D120</f>
        <v>0</v>
      </c>
      <c r="E121" s="1">
        <f>Gilled!E120</f>
        <v>0</v>
      </c>
      <c r="F121" s="1">
        <f>Gilled!F120</f>
        <v>0</v>
      </c>
      <c r="G121" s="1">
        <f>Gilled!G120</f>
        <v>0</v>
      </c>
      <c r="H121" s="1">
        <f>Gilled!H120</f>
        <v>0</v>
      </c>
      <c r="I121" s="1">
        <f>Gilled!I120</f>
        <v>0</v>
      </c>
      <c r="J121" s="1">
        <f>Gilled!J120</f>
        <v>0</v>
      </c>
      <c r="K121" s="1">
        <f>Gilled!K120</f>
        <v>0</v>
      </c>
      <c r="L121" s="1">
        <f>Gilled!L120</f>
        <v>0</v>
      </c>
      <c r="M121" s="1">
        <f>Gilled!M120</f>
        <v>0</v>
      </c>
      <c r="N121" s="1">
        <f>Gilled!N120</f>
        <v>0</v>
      </c>
      <c r="O121" s="1">
        <f>Gilled!O120</f>
        <v>0</v>
      </c>
      <c r="P121" s="1">
        <f>Gilled!P120</f>
        <v>0</v>
      </c>
      <c r="Q121" s="1">
        <f>Gilled!Q120</f>
        <v>0</v>
      </c>
      <c r="R121" s="1">
        <f>Gilled!R120</f>
        <v>0</v>
      </c>
      <c r="S121" s="1">
        <f>Gilled!S120</f>
        <v>0</v>
      </c>
      <c r="T121" s="1">
        <f>Gilled!T120</f>
        <v>0</v>
      </c>
      <c r="U121" s="1">
        <f>Gilled!U120</f>
        <v>0</v>
      </c>
      <c r="V121" s="1">
        <f>Gilled!V120</f>
        <v>0</v>
      </c>
      <c r="W121" s="1">
        <f>Gilled!W120</f>
        <v>0</v>
      </c>
    </row>
    <row r="122" spans="1:23" x14ac:dyDescent="0.2">
      <c r="A122" s="1" t="str">
        <f>CONCATENATE(Gilled!A121,IF(ISBLANK(Gilled!B121),"",CONCATENATE(" ",Gilled!B121)))</f>
        <v>Entoloma abortivum</v>
      </c>
      <c r="B122" s="1">
        <f t="shared" si="1"/>
        <v>4</v>
      </c>
      <c r="C122" s="1">
        <f>Gilled!C121</f>
        <v>0</v>
      </c>
      <c r="D122" s="1">
        <f>Gilled!D121</f>
        <v>0</v>
      </c>
      <c r="E122" s="1">
        <f>Gilled!E121</f>
        <v>0</v>
      </c>
      <c r="F122" s="1" t="str">
        <f>Gilled!F121</f>
        <v>x</v>
      </c>
      <c r="G122" s="1">
        <f>Gilled!G121</f>
        <v>0</v>
      </c>
      <c r="H122" s="1">
        <f>Gilled!H121</f>
        <v>0</v>
      </c>
      <c r="I122" s="1">
        <f>Gilled!I121</f>
        <v>0</v>
      </c>
      <c r="J122" s="1">
        <f>Gilled!J121</f>
        <v>0</v>
      </c>
      <c r="K122" s="1">
        <f>Gilled!K121</f>
        <v>0</v>
      </c>
      <c r="L122" s="1">
        <f>Gilled!L121</f>
        <v>0</v>
      </c>
      <c r="M122" s="1">
        <f>Gilled!M121</f>
        <v>0</v>
      </c>
      <c r="N122" s="1" t="str">
        <f>Gilled!N121</f>
        <v>x</v>
      </c>
      <c r="O122" s="1" t="str">
        <f>Gilled!O121</f>
        <v>x</v>
      </c>
      <c r="P122" s="1" t="str">
        <f>Gilled!P121</f>
        <v>x</v>
      </c>
      <c r="Q122" s="1">
        <f>Gilled!Q121</f>
        <v>0</v>
      </c>
      <c r="R122" s="1">
        <f>Gilled!R121</f>
        <v>0</v>
      </c>
      <c r="S122" s="1">
        <f>Gilled!S121</f>
        <v>0</v>
      </c>
      <c r="T122" s="1">
        <f>Gilled!T121</f>
        <v>0</v>
      </c>
      <c r="U122" s="1">
        <f>Gilled!U121</f>
        <v>0</v>
      </c>
      <c r="V122" s="1">
        <f>Gilled!V121</f>
        <v>0</v>
      </c>
      <c r="W122" s="1">
        <f>Gilled!W121</f>
        <v>0</v>
      </c>
    </row>
    <row r="123" spans="1:23" x14ac:dyDescent="0.2">
      <c r="A123" s="1" t="str">
        <f>CONCATENATE(Gilled!A122,IF(ISBLANK(Gilled!B122),"",CONCATENATE(" ",Gilled!B122)))</f>
        <v>Entoloma clypeatum</v>
      </c>
      <c r="B123" s="1">
        <f t="shared" si="1"/>
        <v>1</v>
      </c>
      <c r="C123" s="1">
        <f>Gilled!C122</f>
        <v>0</v>
      </c>
      <c r="D123" s="1">
        <f>Gilled!D122</f>
        <v>0</v>
      </c>
      <c r="E123" s="1">
        <f>Gilled!E122</f>
        <v>0</v>
      </c>
      <c r="F123" s="1">
        <f>Gilled!F122</f>
        <v>0</v>
      </c>
      <c r="G123" s="1">
        <f>Gilled!G122</f>
        <v>0</v>
      </c>
      <c r="H123" s="1">
        <f>Gilled!H122</f>
        <v>0</v>
      </c>
      <c r="I123" s="1">
        <f>Gilled!I122</f>
        <v>0</v>
      </c>
      <c r="J123" s="1">
        <f>Gilled!J122</f>
        <v>0</v>
      </c>
      <c r="K123" s="1">
        <f>Gilled!K122</f>
        <v>0</v>
      </c>
      <c r="L123" s="1">
        <f>Gilled!L122</f>
        <v>0</v>
      </c>
      <c r="M123" s="1">
        <f>Gilled!M122</f>
        <v>0</v>
      </c>
      <c r="N123" s="1">
        <f>Gilled!N122</f>
        <v>0</v>
      </c>
      <c r="O123" s="1">
        <f>Gilled!O122</f>
        <v>0</v>
      </c>
      <c r="P123" s="1" t="str">
        <f>Gilled!P122</f>
        <v>x</v>
      </c>
      <c r="Q123" s="1">
        <f>Gilled!Q122</f>
        <v>0</v>
      </c>
      <c r="R123" s="1">
        <f>Gilled!R122</f>
        <v>0</v>
      </c>
      <c r="S123" s="1">
        <f>Gilled!S122</f>
        <v>0</v>
      </c>
      <c r="T123" s="1">
        <f>Gilled!T122</f>
        <v>0</v>
      </c>
      <c r="U123" s="1">
        <f>Gilled!U122</f>
        <v>0</v>
      </c>
      <c r="V123" s="1">
        <f>Gilled!V122</f>
        <v>0</v>
      </c>
      <c r="W123" s="1">
        <f>Gilled!W122</f>
        <v>0</v>
      </c>
    </row>
    <row r="124" spans="1:23" x14ac:dyDescent="0.2">
      <c r="A124" s="1" t="str">
        <f>CONCATENATE(Gilled!A123,IF(ISBLANK(Gilled!B123),"",CONCATENATE(" ",Gilled!B123)))</f>
        <v>Entoloma hebes</v>
      </c>
      <c r="B124" s="1">
        <f t="shared" si="1"/>
        <v>0</v>
      </c>
      <c r="C124" s="1">
        <f>Gilled!C123</f>
        <v>0</v>
      </c>
      <c r="D124" s="1">
        <f>Gilled!D123</f>
        <v>0</v>
      </c>
      <c r="E124" s="1">
        <f>Gilled!E123</f>
        <v>0</v>
      </c>
      <c r="F124" s="1">
        <f>Gilled!F123</f>
        <v>0</v>
      </c>
      <c r="G124" s="1">
        <f>Gilled!G123</f>
        <v>0</v>
      </c>
      <c r="H124" s="1">
        <f>Gilled!H123</f>
        <v>0</v>
      </c>
      <c r="I124" s="1">
        <f>Gilled!I123</f>
        <v>0</v>
      </c>
      <c r="J124" s="1">
        <f>Gilled!J123</f>
        <v>0</v>
      </c>
      <c r="K124" s="1">
        <f>Gilled!K123</f>
        <v>0</v>
      </c>
      <c r="L124" s="1">
        <f>Gilled!L123</f>
        <v>0</v>
      </c>
      <c r="M124" s="1">
        <f>Gilled!M123</f>
        <v>0</v>
      </c>
      <c r="N124" s="1">
        <f>Gilled!N123</f>
        <v>0</v>
      </c>
      <c r="O124" s="1">
        <f>Gilled!O123</f>
        <v>0</v>
      </c>
      <c r="P124" s="1">
        <f>Gilled!P123</f>
        <v>0</v>
      </c>
      <c r="Q124" s="1">
        <f>Gilled!Q123</f>
        <v>0</v>
      </c>
      <c r="R124" s="1">
        <f>Gilled!R123</f>
        <v>0</v>
      </c>
      <c r="S124" s="1">
        <f>Gilled!S123</f>
        <v>0</v>
      </c>
      <c r="T124" s="1">
        <f>Gilled!T123</f>
        <v>0</v>
      </c>
      <c r="U124" s="1">
        <f>Gilled!U123</f>
        <v>0</v>
      </c>
      <c r="V124" s="1">
        <f>Gilled!V123</f>
        <v>0</v>
      </c>
      <c r="W124" s="1">
        <f>Gilled!W123</f>
        <v>0</v>
      </c>
    </row>
    <row r="125" spans="1:23" x14ac:dyDescent="0.2">
      <c r="A125" s="1" t="str">
        <f>CONCATENATE(Gilled!A124,IF(ISBLANK(Gilled!B124),"",CONCATENATE(" ",Gilled!B124)))</f>
        <v>Entoloma incanum (Leptonia incana)</v>
      </c>
      <c r="B125" s="1">
        <f t="shared" si="1"/>
        <v>0</v>
      </c>
      <c r="C125" s="1">
        <f>Gilled!C124</f>
        <v>0</v>
      </c>
      <c r="D125" s="1">
        <f>Gilled!D124</f>
        <v>0</v>
      </c>
      <c r="E125" s="1">
        <f>Gilled!E124</f>
        <v>0</v>
      </c>
      <c r="F125" s="1">
        <f>Gilled!F124</f>
        <v>0</v>
      </c>
      <c r="G125" s="1">
        <f>Gilled!G124</f>
        <v>0</v>
      </c>
      <c r="H125" s="1">
        <f>Gilled!H124</f>
        <v>0</v>
      </c>
      <c r="I125" s="1">
        <f>Gilled!I124</f>
        <v>0</v>
      </c>
      <c r="J125" s="1">
        <f>Gilled!J124</f>
        <v>0</v>
      </c>
      <c r="K125" s="1">
        <f>Gilled!K124</f>
        <v>0</v>
      </c>
      <c r="L125" s="1">
        <f>Gilled!L124</f>
        <v>0</v>
      </c>
      <c r="M125" s="1">
        <f>Gilled!M124</f>
        <v>0</v>
      </c>
      <c r="N125" s="1">
        <f>Gilled!N124</f>
        <v>0</v>
      </c>
      <c r="O125" s="1">
        <f>Gilled!O124</f>
        <v>0</v>
      </c>
      <c r="P125" s="1">
        <f>Gilled!P124</f>
        <v>0</v>
      </c>
      <c r="Q125" s="1">
        <f>Gilled!Q124</f>
        <v>0</v>
      </c>
      <c r="R125" s="1">
        <f>Gilled!R124</f>
        <v>0</v>
      </c>
      <c r="S125" s="1">
        <f>Gilled!S124</f>
        <v>0</v>
      </c>
      <c r="T125" s="1">
        <f>Gilled!T124</f>
        <v>0</v>
      </c>
      <c r="U125" s="1">
        <f>Gilled!U124</f>
        <v>0</v>
      </c>
      <c r="V125" s="1">
        <f>Gilled!V124</f>
        <v>0</v>
      </c>
      <c r="W125" s="1">
        <f>Gilled!W124</f>
        <v>0</v>
      </c>
    </row>
    <row r="126" spans="1:23" x14ac:dyDescent="0.2">
      <c r="A126" s="1" t="str">
        <f>CONCATENATE(Gilled!A125,IF(ISBLANK(Gilled!B125),"",CONCATENATE(" ",Gilled!B125)))</f>
        <v>Entoloma lividum (E. sinuatum)</v>
      </c>
      <c r="B126" s="1">
        <f t="shared" si="1"/>
        <v>0</v>
      </c>
      <c r="C126" s="1">
        <f>Gilled!C125</f>
        <v>0</v>
      </c>
      <c r="D126" s="1">
        <f>Gilled!D125</f>
        <v>0</v>
      </c>
      <c r="E126" s="1">
        <f>Gilled!E125</f>
        <v>0</v>
      </c>
      <c r="F126" s="1">
        <f>Gilled!F125</f>
        <v>0</v>
      </c>
      <c r="G126" s="1">
        <f>Gilled!G125</f>
        <v>0</v>
      </c>
      <c r="H126" s="1">
        <f>Gilled!H125</f>
        <v>0</v>
      </c>
      <c r="I126" s="1">
        <f>Gilled!I125</f>
        <v>0</v>
      </c>
      <c r="J126" s="1">
        <f>Gilled!J125</f>
        <v>0</v>
      </c>
      <c r="K126" s="1">
        <f>Gilled!K125</f>
        <v>0</v>
      </c>
      <c r="L126" s="1">
        <f>Gilled!L125</f>
        <v>0</v>
      </c>
      <c r="M126" s="1">
        <f>Gilled!M125</f>
        <v>0</v>
      </c>
      <c r="N126" s="1">
        <f>Gilled!N125</f>
        <v>0</v>
      </c>
      <c r="O126" s="1">
        <f>Gilled!O125</f>
        <v>0</v>
      </c>
      <c r="P126" s="1">
        <f>Gilled!P125</f>
        <v>0</v>
      </c>
      <c r="Q126" s="1">
        <f>Gilled!Q125</f>
        <v>0</v>
      </c>
      <c r="R126" s="1">
        <f>Gilled!R125</f>
        <v>0</v>
      </c>
      <c r="S126" s="1">
        <f>Gilled!S125</f>
        <v>0</v>
      </c>
      <c r="T126" s="1">
        <f>Gilled!T125</f>
        <v>0</v>
      </c>
      <c r="U126" s="1">
        <f>Gilled!U125</f>
        <v>0</v>
      </c>
      <c r="V126" s="1">
        <f>Gilled!V125</f>
        <v>0</v>
      </c>
      <c r="W126" s="1">
        <f>Gilled!W125</f>
        <v>0</v>
      </c>
    </row>
    <row r="127" spans="1:23" x14ac:dyDescent="0.2">
      <c r="A127" s="1" t="str">
        <f>CONCATENATE(Gilled!A126,IF(ISBLANK(Gilled!B126),"",CONCATENATE(" ",Gilled!B126)))</f>
        <v>Entoloma rhodopolium</v>
      </c>
      <c r="B127" s="1">
        <f t="shared" si="1"/>
        <v>1</v>
      </c>
      <c r="C127" s="1">
        <f>Gilled!C126</f>
        <v>0</v>
      </c>
      <c r="D127" s="1">
        <f>Gilled!D126</f>
        <v>0</v>
      </c>
      <c r="E127" s="1">
        <f>Gilled!E126</f>
        <v>0</v>
      </c>
      <c r="F127" s="1">
        <f>Gilled!F126</f>
        <v>0</v>
      </c>
      <c r="G127" s="1">
        <f>Gilled!G126</f>
        <v>0</v>
      </c>
      <c r="H127" s="1">
        <f>Gilled!H126</f>
        <v>0</v>
      </c>
      <c r="I127" s="1">
        <f>Gilled!I126</f>
        <v>0</v>
      </c>
      <c r="J127" s="1">
        <f>Gilled!J126</f>
        <v>0</v>
      </c>
      <c r="K127" s="1">
        <f>Gilled!K126</f>
        <v>0</v>
      </c>
      <c r="L127" s="1">
        <f>Gilled!L126</f>
        <v>0</v>
      </c>
      <c r="M127" s="1">
        <f>Gilled!M126</f>
        <v>0</v>
      </c>
      <c r="N127" s="1">
        <f>Gilled!N126</f>
        <v>0</v>
      </c>
      <c r="O127" s="1">
        <f>Gilled!O126</f>
        <v>0</v>
      </c>
      <c r="P127" s="1">
        <f>Gilled!P126</f>
        <v>0</v>
      </c>
      <c r="Q127" s="1">
        <f>Gilled!Q126</f>
        <v>0</v>
      </c>
      <c r="R127" s="1">
        <f>Gilled!R126</f>
        <v>0</v>
      </c>
      <c r="S127" s="1" t="str">
        <f>Gilled!S126</f>
        <v>x</v>
      </c>
      <c r="T127" s="1">
        <f>Gilled!T126</f>
        <v>0</v>
      </c>
      <c r="U127" s="1">
        <f>Gilled!U126</f>
        <v>0</v>
      </c>
      <c r="V127" s="1">
        <f>Gilled!V126</f>
        <v>0</v>
      </c>
      <c r="W127" s="1">
        <f>Gilled!W126</f>
        <v>0</v>
      </c>
    </row>
    <row r="128" spans="1:23" x14ac:dyDescent="0.2">
      <c r="A128" s="1" t="str">
        <f>CONCATENATE(Gilled!A127,IF(ISBLANK(Gilled!B127),"",CONCATENATE(" ",Gilled!B127)))</f>
        <v>Entoloma sericeum</v>
      </c>
      <c r="B128" s="1">
        <f t="shared" si="1"/>
        <v>0</v>
      </c>
      <c r="C128" s="1">
        <f>Gilled!C127</f>
        <v>0</v>
      </c>
      <c r="D128" s="1">
        <f>Gilled!D127</f>
        <v>0</v>
      </c>
      <c r="E128" s="1">
        <f>Gilled!E127</f>
        <v>0</v>
      </c>
      <c r="F128" s="1">
        <f>Gilled!F127</f>
        <v>0</v>
      </c>
      <c r="G128" s="1">
        <f>Gilled!G127</f>
        <v>0</v>
      </c>
      <c r="H128" s="1">
        <f>Gilled!H127</f>
        <v>0</v>
      </c>
      <c r="I128" s="1">
        <f>Gilled!I127</f>
        <v>0</v>
      </c>
      <c r="J128" s="1">
        <f>Gilled!J127</f>
        <v>0</v>
      </c>
      <c r="K128" s="1">
        <f>Gilled!K127</f>
        <v>0</v>
      </c>
      <c r="L128" s="1">
        <f>Gilled!L127</f>
        <v>0</v>
      </c>
      <c r="M128" s="1">
        <f>Gilled!M127</f>
        <v>0</v>
      </c>
      <c r="N128" s="1">
        <f>Gilled!N127</f>
        <v>0</v>
      </c>
      <c r="O128" s="1">
        <f>Gilled!O127</f>
        <v>0</v>
      </c>
      <c r="P128" s="1">
        <f>Gilled!P127</f>
        <v>0</v>
      </c>
      <c r="Q128" s="1">
        <f>Gilled!Q127</f>
        <v>0</v>
      </c>
      <c r="R128" s="1">
        <f>Gilled!R127</f>
        <v>0</v>
      </c>
      <c r="S128" s="1">
        <f>Gilled!S127</f>
        <v>0</v>
      </c>
      <c r="T128" s="1">
        <f>Gilled!T127</f>
        <v>0</v>
      </c>
      <c r="U128" s="1">
        <f>Gilled!U127</f>
        <v>0</v>
      </c>
      <c r="V128" s="1">
        <f>Gilled!V127</f>
        <v>0</v>
      </c>
      <c r="W128" s="1">
        <f>Gilled!W127</f>
        <v>0</v>
      </c>
    </row>
    <row r="129" spans="1:23" x14ac:dyDescent="0.2">
      <c r="A129" s="1" t="str">
        <f>CONCATENATE(Gilled!A128,IF(ISBLANK(Gilled!B128),"",CONCATENATE(" ",Gilled!B128)))</f>
        <v>Entoloma serrulata</v>
      </c>
      <c r="B129" s="1">
        <f t="shared" si="1"/>
        <v>1</v>
      </c>
      <c r="C129" s="1">
        <f>Gilled!C128</f>
        <v>0</v>
      </c>
      <c r="D129" s="1">
        <f>Gilled!D128</f>
        <v>0</v>
      </c>
      <c r="E129" s="1">
        <f>Gilled!E128</f>
        <v>0</v>
      </c>
      <c r="F129" s="1">
        <f>Gilled!F128</f>
        <v>0</v>
      </c>
      <c r="G129" s="1" t="str">
        <f>Gilled!G128</f>
        <v>x</v>
      </c>
      <c r="H129" s="1">
        <f>Gilled!H128</f>
        <v>0</v>
      </c>
      <c r="I129" s="1">
        <f>Gilled!I128</f>
        <v>0</v>
      </c>
      <c r="J129" s="1">
        <f>Gilled!J128</f>
        <v>0</v>
      </c>
      <c r="K129" s="1">
        <f>Gilled!K128</f>
        <v>0</v>
      </c>
      <c r="L129" s="1">
        <f>Gilled!L128</f>
        <v>0</v>
      </c>
      <c r="M129" s="1">
        <f>Gilled!M128</f>
        <v>0</v>
      </c>
      <c r="N129" s="1">
        <f>Gilled!N128</f>
        <v>0</v>
      </c>
      <c r="O129" s="1">
        <f>Gilled!O128</f>
        <v>0</v>
      </c>
      <c r="P129" s="1">
        <f>Gilled!P128</f>
        <v>0</v>
      </c>
      <c r="Q129" s="1">
        <f>Gilled!Q128</f>
        <v>0</v>
      </c>
      <c r="R129" s="1">
        <f>Gilled!R128</f>
        <v>0</v>
      </c>
      <c r="S129" s="1">
        <f>Gilled!S128</f>
        <v>0</v>
      </c>
      <c r="T129" s="1">
        <f>Gilled!T128</f>
        <v>0</v>
      </c>
      <c r="U129" s="1">
        <f>Gilled!U128</f>
        <v>0</v>
      </c>
      <c r="V129" s="1">
        <f>Gilled!V128</f>
        <v>0</v>
      </c>
      <c r="W129" s="1">
        <f>Gilled!W128</f>
        <v>0</v>
      </c>
    </row>
    <row r="130" spans="1:23" x14ac:dyDescent="0.2">
      <c r="A130" s="1" t="str">
        <f>CONCATENATE(Gilled!A129,IF(ISBLANK(Gilled!B129),"",CONCATENATE(" ",Gilled!B129)))</f>
        <v>Entoloma strictius (Nolanea strictia)</v>
      </c>
      <c r="B130" s="1">
        <f t="shared" si="1"/>
        <v>0</v>
      </c>
      <c r="C130" s="1">
        <f>Gilled!C129</f>
        <v>0</v>
      </c>
      <c r="D130" s="1">
        <f>Gilled!D129</f>
        <v>0</v>
      </c>
      <c r="E130" s="1">
        <f>Gilled!E129</f>
        <v>0</v>
      </c>
      <c r="F130" s="1">
        <f>Gilled!F129</f>
        <v>0</v>
      </c>
      <c r="G130" s="1">
        <f>Gilled!G129</f>
        <v>0</v>
      </c>
      <c r="H130" s="1">
        <f>Gilled!H129</f>
        <v>0</v>
      </c>
      <c r="I130" s="1">
        <f>Gilled!I129</f>
        <v>0</v>
      </c>
      <c r="J130" s="1">
        <f>Gilled!J129</f>
        <v>0</v>
      </c>
      <c r="K130" s="1">
        <f>Gilled!K129</f>
        <v>0</v>
      </c>
      <c r="L130" s="1">
        <f>Gilled!L129</f>
        <v>0</v>
      </c>
      <c r="M130" s="1">
        <f>Gilled!M129</f>
        <v>0</v>
      </c>
      <c r="N130" s="1">
        <f>Gilled!N129</f>
        <v>0</v>
      </c>
      <c r="O130" s="1">
        <f>Gilled!O129</f>
        <v>0</v>
      </c>
      <c r="P130" s="1">
        <f>Gilled!P129</f>
        <v>0</v>
      </c>
      <c r="Q130" s="1">
        <f>Gilled!Q129</f>
        <v>0</v>
      </c>
      <c r="R130" s="1">
        <f>Gilled!R129</f>
        <v>0</v>
      </c>
      <c r="S130" s="1">
        <f>Gilled!S129</f>
        <v>0</v>
      </c>
      <c r="T130" s="1">
        <f>Gilled!T129</f>
        <v>0</v>
      </c>
      <c r="U130" s="1">
        <f>Gilled!U129</f>
        <v>0</v>
      </c>
      <c r="V130" s="1">
        <f>Gilled!V129</f>
        <v>0</v>
      </c>
      <c r="W130" s="1">
        <f>Gilled!W129</f>
        <v>0</v>
      </c>
    </row>
    <row r="131" spans="1:23" x14ac:dyDescent="0.2">
      <c r="A131" s="1" t="str">
        <f>CONCATENATE(Gilled!A130,IF(ISBLANK(Gilled!B130),"",CONCATENATE(" ",Gilled!B130)))</f>
        <v>Entoloma strictius var. isabellinum</v>
      </c>
      <c r="B131" s="1">
        <f t="shared" si="1"/>
        <v>0</v>
      </c>
      <c r="C131" s="1">
        <f>Gilled!C130</f>
        <v>0</v>
      </c>
      <c r="D131" s="1">
        <f>Gilled!D130</f>
        <v>0</v>
      </c>
      <c r="E131" s="1">
        <f>Gilled!E130</f>
        <v>0</v>
      </c>
      <c r="F131" s="1">
        <f>Gilled!F130</f>
        <v>0</v>
      </c>
      <c r="G131" s="1">
        <f>Gilled!G130</f>
        <v>0</v>
      </c>
      <c r="H131" s="1">
        <f>Gilled!H130</f>
        <v>0</v>
      </c>
      <c r="I131" s="1">
        <f>Gilled!I130</f>
        <v>0</v>
      </c>
      <c r="J131" s="1">
        <f>Gilled!J130</f>
        <v>0</v>
      </c>
      <c r="K131" s="1">
        <f>Gilled!K130</f>
        <v>0</v>
      </c>
      <c r="L131" s="1">
        <f>Gilled!L130</f>
        <v>0</v>
      </c>
      <c r="M131" s="1">
        <f>Gilled!M130</f>
        <v>0</v>
      </c>
      <c r="N131" s="1">
        <f>Gilled!N130</f>
        <v>0</v>
      </c>
      <c r="O131" s="1">
        <f>Gilled!O130</f>
        <v>0</v>
      </c>
      <c r="P131" s="1">
        <f>Gilled!P130</f>
        <v>0</v>
      </c>
      <c r="Q131" s="1">
        <f>Gilled!Q130</f>
        <v>0</v>
      </c>
      <c r="R131" s="1">
        <f>Gilled!R130</f>
        <v>0</v>
      </c>
      <c r="S131" s="1">
        <f>Gilled!S130</f>
        <v>0</v>
      </c>
      <c r="T131" s="1">
        <f>Gilled!T130</f>
        <v>0</v>
      </c>
      <c r="U131" s="1">
        <f>Gilled!U130</f>
        <v>0</v>
      </c>
      <c r="V131" s="1">
        <f>Gilled!V130</f>
        <v>0</v>
      </c>
      <c r="W131" s="1">
        <f>Gilled!W130</f>
        <v>0</v>
      </c>
    </row>
    <row r="132" spans="1:23" x14ac:dyDescent="0.2">
      <c r="A132" s="1" t="str">
        <f>CONCATENATE(Gilled!A131,IF(ISBLANK(Gilled!B131),"",CONCATENATE(" ",Gilled!B131)))</f>
        <v>Entoloma vernum (Nolanea verna)</v>
      </c>
      <c r="B132" s="1">
        <f t="shared" si="1"/>
        <v>0</v>
      </c>
      <c r="C132" s="1">
        <f>Gilled!C131</f>
        <v>0</v>
      </c>
      <c r="D132" s="1">
        <f>Gilled!D131</f>
        <v>0</v>
      </c>
      <c r="E132" s="1">
        <f>Gilled!E131</f>
        <v>0</v>
      </c>
      <c r="F132" s="1">
        <f>Gilled!F131</f>
        <v>0</v>
      </c>
      <c r="G132" s="1">
        <f>Gilled!G131</f>
        <v>0</v>
      </c>
      <c r="H132" s="1">
        <f>Gilled!H131</f>
        <v>0</v>
      </c>
      <c r="I132" s="1">
        <f>Gilled!I131</f>
        <v>0</v>
      </c>
      <c r="J132" s="1">
        <f>Gilled!J131</f>
        <v>0</v>
      </c>
      <c r="K132" s="1">
        <f>Gilled!K131</f>
        <v>0</v>
      </c>
      <c r="L132" s="1">
        <f>Gilled!L131</f>
        <v>0</v>
      </c>
      <c r="M132" s="1">
        <f>Gilled!M131</f>
        <v>0</v>
      </c>
      <c r="N132" s="1">
        <f>Gilled!N131</f>
        <v>0</v>
      </c>
      <c r="O132" s="1">
        <f>Gilled!O131</f>
        <v>0</v>
      </c>
      <c r="P132" s="1">
        <f>Gilled!P131</f>
        <v>0</v>
      </c>
      <c r="Q132" s="1">
        <f>Gilled!Q131</f>
        <v>0</v>
      </c>
      <c r="R132" s="1">
        <f>Gilled!R131</f>
        <v>0</v>
      </c>
      <c r="S132" s="1">
        <f>Gilled!S131</f>
        <v>0</v>
      </c>
      <c r="T132" s="1">
        <f>Gilled!T131</f>
        <v>0</v>
      </c>
      <c r="U132" s="1">
        <f>Gilled!U131</f>
        <v>0</v>
      </c>
      <c r="V132" s="1">
        <f>Gilled!V131</f>
        <v>0</v>
      </c>
      <c r="W132" s="1">
        <f>Gilled!W131</f>
        <v>0</v>
      </c>
    </row>
    <row r="133" spans="1:23" x14ac:dyDescent="0.2">
      <c r="A133" s="1" t="str">
        <f>CONCATENATE(Gilled!A132,IF(ISBLANK(Gilled!B132),"",CONCATENATE(" ",Gilled!B132)))</f>
        <v>Flammulina</v>
      </c>
      <c r="B133" s="1">
        <f t="shared" si="1"/>
        <v>0</v>
      </c>
      <c r="C133" s="1">
        <f>Gilled!C132</f>
        <v>0</v>
      </c>
      <c r="D133" s="1">
        <f>Gilled!D132</f>
        <v>0</v>
      </c>
      <c r="E133" s="1">
        <f>Gilled!E132</f>
        <v>0</v>
      </c>
      <c r="F133" s="1">
        <f>Gilled!F132</f>
        <v>0</v>
      </c>
      <c r="G133" s="1">
        <f>Gilled!G132</f>
        <v>0</v>
      </c>
      <c r="H133" s="1">
        <f>Gilled!H132</f>
        <v>0</v>
      </c>
      <c r="I133" s="1">
        <f>Gilled!I132</f>
        <v>0</v>
      </c>
      <c r="J133" s="1">
        <f>Gilled!J132</f>
        <v>0</v>
      </c>
      <c r="K133" s="1">
        <f>Gilled!K132</f>
        <v>0</v>
      </c>
      <c r="L133" s="1">
        <f>Gilled!L132</f>
        <v>0</v>
      </c>
      <c r="M133" s="1">
        <f>Gilled!M132</f>
        <v>0</v>
      </c>
      <c r="N133" s="1">
        <f>Gilled!N132</f>
        <v>0</v>
      </c>
      <c r="O133" s="1">
        <f>Gilled!O132</f>
        <v>0</v>
      </c>
      <c r="P133" s="1">
        <f>Gilled!P132</f>
        <v>0</v>
      </c>
      <c r="Q133" s="1">
        <f>Gilled!Q132</f>
        <v>0</v>
      </c>
      <c r="R133" s="1">
        <f>Gilled!R132</f>
        <v>0</v>
      </c>
      <c r="S133" s="1">
        <f>Gilled!S132</f>
        <v>0</v>
      </c>
      <c r="T133" s="1">
        <f>Gilled!T132</f>
        <v>0</v>
      </c>
      <c r="U133" s="1">
        <f>Gilled!U132</f>
        <v>0</v>
      </c>
      <c r="V133" s="1">
        <f>Gilled!V132</f>
        <v>0</v>
      </c>
      <c r="W133" s="1">
        <f>Gilled!W132</f>
        <v>0</v>
      </c>
    </row>
    <row r="134" spans="1:23" x14ac:dyDescent="0.2">
      <c r="A134" s="1" t="str">
        <f>CONCATENATE(Gilled!A133,IF(ISBLANK(Gilled!B133),"",CONCATENATE(" ",Gilled!B133)))</f>
        <v>Flammulina velutipes</v>
      </c>
      <c r="B134" s="1">
        <f t="shared" si="1"/>
        <v>1</v>
      </c>
      <c r="C134" s="1">
        <f>Gilled!C133</f>
        <v>0</v>
      </c>
      <c r="D134" s="1">
        <f>Gilled!D133</f>
        <v>0</v>
      </c>
      <c r="E134" s="1">
        <f>Gilled!E133</f>
        <v>0</v>
      </c>
      <c r="F134" s="1">
        <f>Gilled!F133</f>
        <v>0</v>
      </c>
      <c r="G134" s="1">
        <f>Gilled!G133</f>
        <v>0</v>
      </c>
      <c r="H134" s="1">
        <f>Gilled!H133</f>
        <v>0</v>
      </c>
      <c r="I134" s="1">
        <f>Gilled!I133</f>
        <v>0</v>
      </c>
      <c r="J134" s="1">
        <f>Gilled!J133</f>
        <v>0</v>
      </c>
      <c r="K134" s="1">
        <f>Gilled!K133</f>
        <v>0</v>
      </c>
      <c r="L134" s="1">
        <f>Gilled!L133</f>
        <v>0</v>
      </c>
      <c r="M134" s="1">
        <f>Gilled!M133</f>
        <v>0</v>
      </c>
      <c r="N134" s="1">
        <f>Gilled!N133</f>
        <v>0</v>
      </c>
      <c r="O134" s="1">
        <f>Gilled!O133</f>
        <v>0</v>
      </c>
      <c r="P134" s="1" t="str">
        <f>Gilled!P133</f>
        <v>x</v>
      </c>
      <c r="Q134" s="1">
        <f>Gilled!Q133</f>
        <v>0</v>
      </c>
      <c r="R134" s="1">
        <f>Gilled!R133</f>
        <v>0</v>
      </c>
      <c r="S134" s="1">
        <f>Gilled!S133</f>
        <v>0</v>
      </c>
      <c r="T134" s="1">
        <f>Gilled!T133</f>
        <v>0</v>
      </c>
      <c r="U134" s="1">
        <f>Gilled!U133</f>
        <v>0</v>
      </c>
      <c r="V134" s="1">
        <f>Gilled!V133</f>
        <v>0</v>
      </c>
      <c r="W134" s="1">
        <f>Gilled!W133</f>
        <v>0</v>
      </c>
    </row>
    <row r="135" spans="1:23" x14ac:dyDescent="0.2">
      <c r="A135" s="1" t="str">
        <f>CONCATENATE(Gilled!A134,IF(ISBLANK(Gilled!B134),"",CONCATENATE(" ",Gilled!B134)))</f>
        <v>Galerina</v>
      </c>
      <c r="B135" s="1">
        <f t="shared" ref="B135:B198" si="2">COUNTIF($C135:$AO135,"x")</f>
        <v>0</v>
      </c>
      <c r="C135" s="1">
        <f>Gilled!C134</f>
        <v>0</v>
      </c>
      <c r="D135" s="1">
        <f>Gilled!D134</f>
        <v>0</v>
      </c>
      <c r="E135" s="1">
        <f>Gilled!E134</f>
        <v>0</v>
      </c>
      <c r="F135" s="1">
        <f>Gilled!F134</f>
        <v>0</v>
      </c>
      <c r="G135" s="1">
        <f>Gilled!G134</f>
        <v>0</v>
      </c>
      <c r="H135" s="1">
        <f>Gilled!H134</f>
        <v>0</v>
      </c>
      <c r="I135" s="1">
        <f>Gilled!I134</f>
        <v>0</v>
      </c>
      <c r="J135" s="1">
        <f>Gilled!J134</f>
        <v>0</v>
      </c>
      <c r="K135" s="1">
        <f>Gilled!K134</f>
        <v>0</v>
      </c>
      <c r="L135" s="1">
        <f>Gilled!L134</f>
        <v>0</v>
      </c>
      <c r="M135" s="1">
        <f>Gilled!M134</f>
        <v>0</v>
      </c>
      <c r="N135" s="1">
        <f>Gilled!N134</f>
        <v>0</v>
      </c>
      <c r="O135" s="1">
        <f>Gilled!O134</f>
        <v>0</v>
      </c>
      <c r="P135" s="1">
        <f>Gilled!P134</f>
        <v>0</v>
      </c>
      <c r="Q135" s="1">
        <f>Gilled!Q134</f>
        <v>0</v>
      </c>
      <c r="R135" s="1">
        <f>Gilled!R134</f>
        <v>0</v>
      </c>
      <c r="S135" s="1">
        <f>Gilled!S134</f>
        <v>0</v>
      </c>
      <c r="T135" s="1">
        <f>Gilled!T134</f>
        <v>0</v>
      </c>
      <c r="U135" s="1">
        <f>Gilled!U134</f>
        <v>0</v>
      </c>
      <c r="V135" s="1">
        <f>Gilled!V134</f>
        <v>0</v>
      </c>
      <c r="W135" s="1">
        <f>Gilled!W134</f>
        <v>0</v>
      </c>
    </row>
    <row r="136" spans="1:23" x14ac:dyDescent="0.2">
      <c r="A136" s="1" t="str">
        <f>CONCATENATE(Gilled!A135,IF(ISBLANK(Gilled!B135),"",CONCATENATE(" ",Gilled!B135)))</f>
        <v>Galerina autumnalis (G. marginata)</v>
      </c>
      <c r="B136" s="1">
        <f t="shared" si="2"/>
        <v>6</v>
      </c>
      <c r="C136" s="1">
        <f>Gilled!C135</f>
        <v>0</v>
      </c>
      <c r="D136" s="1">
        <f>Gilled!D135</f>
        <v>0</v>
      </c>
      <c r="E136" s="1">
        <f>Gilled!E135</f>
        <v>0</v>
      </c>
      <c r="F136" s="1" t="str">
        <f>Gilled!F135</f>
        <v>x</v>
      </c>
      <c r="G136" s="1">
        <f>Gilled!G135</f>
        <v>0</v>
      </c>
      <c r="H136" s="1">
        <f>Gilled!H135</f>
        <v>0</v>
      </c>
      <c r="I136" s="1">
        <f>Gilled!I135</f>
        <v>0</v>
      </c>
      <c r="J136" s="1" t="str">
        <f>Gilled!J135</f>
        <v>x</v>
      </c>
      <c r="K136" s="1">
        <f>Gilled!K135</f>
        <v>0</v>
      </c>
      <c r="L136" s="1">
        <f>Gilled!L135</f>
        <v>0</v>
      </c>
      <c r="M136" s="1">
        <f>Gilled!M135</f>
        <v>0</v>
      </c>
      <c r="N136" s="1">
        <f>Gilled!N135</f>
        <v>0</v>
      </c>
      <c r="O136" s="1">
        <f>Gilled!O135</f>
        <v>0</v>
      </c>
      <c r="P136" s="1" t="str">
        <f>Gilled!P135</f>
        <v>x</v>
      </c>
      <c r="Q136" s="1">
        <f>Gilled!Q135</f>
        <v>0</v>
      </c>
      <c r="R136" s="1" t="str">
        <f>Gilled!R135</f>
        <v>x</v>
      </c>
      <c r="S136" s="1" t="str">
        <f>Gilled!S135</f>
        <v>x</v>
      </c>
      <c r="T136" s="1">
        <f>Gilled!T135</f>
        <v>0</v>
      </c>
      <c r="U136" s="1">
        <f>Gilled!U135</f>
        <v>0</v>
      </c>
      <c r="V136" s="1">
        <f>Gilled!V135</f>
        <v>0</v>
      </c>
      <c r="W136" s="1" t="str">
        <f>Gilled!W135</f>
        <v>x</v>
      </c>
    </row>
    <row r="137" spans="1:23" x14ac:dyDescent="0.2">
      <c r="A137" s="1" t="str">
        <f>CONCATENATE(Gilled!A136,IF(ISBLANK(Gilled!B136),"",CONCATENATE(" ",Gilled!B136)))</f>
        <v>Galerina tibicystis</v>
      </c>
      <c r="B137" s="1">
        <f t="shared" si="2"/>
        <v>1</v>
      </c>
      <c r="C137" s="1">
        <f>Gilled!C136</f>
        <v>0</v>
      </c>
      <c r="D137" s="1">
        <f>Gilled!D136</f>
        <v>0</v>
      </c>
      <c r="E137" s="1">
        <f>Gilled!E136</f>
        <v>0</v>
      </c>
      <c r="F137" s="1" t="str">
        <f>Gilled!F136</f>
        <v>x</v>
      </c>
      <c r="G137" s="1">
        <f>Gilled!G136</f>
        <v>0</v>
      </c>
      <c r="H137" s="1">
        <f>Gilled!H136</f>
        <v>0</v>
      </c>
      <c r="I137" s="1">
        <f>Gilled!I136</f>
        <v>0</v>
      </c>
      <c r="J137" s="1">
        <f>Gilled!J136</f>
        <v>0</v>
      </c>
      <c r="K137" s="1">
        <f>Gilled!K136</f>
        <v>0</v>
      </c>
      <c r="L137" s="1">
        <f>Gilled!L136</f>
        <v>0</v>
      </c>
      <c r="M137" s="1">
        <f>Gilled!M136</f>
        <v>0</v>
      </c>
      <c r="N137" s="1">
        <f>Gilled!N136</f>
        <v>0</v>
      </c>
      <c r="O137" s="1">
        <f>Gilled!O136</f>
        <v>0</v>
      </c>
      <c r="P137" s="1">
        <f>Gilled!P136</f>
        <v>0</v>
      </c>
      <c r="Q137" s="1">
        <f>Gilled!Q136</f>
        <v>0</v>
      </c>
      <c r="R137" s="1">
        <f>Gilled!R136</f>
        <v>0</v>
      </c>
      <c r="S137" s="1">
        <f>Gilled!S136</f>
        <v>0</v>
      </c>
      <c r="T137" s="1">
        <f>Gilled!T136</f>
        <v>0</v>
      </c>
      <c r="U137" s="1">
        <f>Gilled!U136</f>
        <v>0</v>
      </c>
      <c r="V137" s="1">
        <f>Gilled!V136</f>
        <v>0</v>
      </c>
      <c r="W137" s="1">
        <f>Gilled!W136</f>
        <v>0</v>
      </c>
    </row>
    <row r="138" spans="1:23" x14ac:dyDescent="0.2">
      <c r="A138" s="1" t="str">
        <f>CONCATENATE(Gilled!A137,IF(ISBLANK(Gilled!B137),"",CONCATENATE(" ",Gilled!B137)))</f>
        <v>Gomphidius</v>
      </c>
      <c r="B138" s="1">
        <f t="shared" si="2"/>
        <v>0</v>
      </c>
      <c r="C138" s="1">
        <f>Gilled!C137</f>
        <v>0</v>
      </c>
      <c r="D138" s="1">
        <f>Gilled!D137</f>
        <v>0</v>
      </c>
      <c r="E138" s="1">
        <f>Gilled!E137</f>
        <v>0</v>
      </c>
      <c r="F138" s="1">
        <f>Gilled!F137</f>
        <v>0</v>
      </c>
      <c r="G138" s="1">
        <f>Gilled!G137</f>
        <v>0</v>
      </c>
      <c r="H138" s="1">
        <f>Gilled!H137</f>
        <v>0</v>
      </c>
      <c r="I138" s="1">
        <f>Gilled!I137</f>
        <v>0</v>
      </c>
      <c r="J138" s="1">
        <f>Gilled!J137</f>
        <v>0</v>
      </c>
      <c r="K138" s="1">
        <f>Gilled!K137</f>
        <v>0</v>
      </c>
      <c r="L138" s="1">
        <f>Gilled!L137</f>
        <v>0</v>
      </c>
      <c r="M138" s="1">
        <f>Gilled!M137</f>
        <v>0</v>
      </c>
      <c r="N138" s="1">
        <f>Gilled!N137</f>
        <v>0</v>
      </c>
      <c r="O138" s="1">
        <f>Gilled!O137</f>
        <v>0</v>
      </c>
      <c r="P138" s="1">
        <f>Gilled!P137</f>
        <v>0</v>
      </c>
      <c r="Q138" s="1">
        <f>Gilled!Q137</f>
        <v>0</v>
      </c>
      <c r="R138" s="1">
        <f>Gilled!R137</f>
        <v>0</v>
      </c>
      <c r="S138" s="1">
        <f>Gilled!S137</f>
        <v>0</v>
      </c>
      <c r="T138" s="1">
        <f>Gilled!T137</f>
        <v>0</v>
      </c>
      <c r="U138" s="1">
        <f>Gilled!U137</f>
        <v>0</v>
      </c>
      <c r="V138" s="1">
        <f>Gilled!V137</f>
        <v>0</v>
      </c>
      <c r="W138" s="1">
        <f>Gilled!W137</f>
        <v>0</v>
      </c>
    </row>
    <row r="139" spans="1:23" x14ac:dyDescent="0.2">
      <c r="A139" s="1" t="str">
        <f>CONCATENATE(Gilled!A138,IF(ISBLANK(Gilled!B138),"",CONCATENATE(" ",Gilled!B138)))</f>
        <v>Gomphidius glutinosus</v>
      </c>
      <c r="B139" s="1">
        <f t="shared" si="2"/>
        <v>0</v>
      </c>
      <c r="C139" s="1">
        <f>Gilled!C138</f>
        <v>0</v>
      </c>
      <c r="D139" s="1">
        <f>Gilled!D138</f>
        <v>0</v>
      </c>
      <c r="E139" s="1">
        <f>Gilled!E138</f>
        <v>0</v>
      </c>
      <c r="F139" s="1">
        <f>Gilled!F138</f>
        <v>0</v>
      </c>
      <c r="G139" s="1">
        <f>Gilled!G138</f>
        <v>0</v>
      </c>
      <c r="H139" s="1">
        <f>Gilled!H138</f>
        <v>0</v>
      </c>
      <c r="I139" s="1">
        <f>Gilled!I138</f>
        <v>0</v>
      </c>
      <c r="J139" s="1">
        <f>Gilled!J138</f>
        <v>0</v>
      </c>
      <c r="K139" s="1">
        <f>Gilled!K138</f>
        <v>0</v>
      </c>
      <c r="L139" s="1">
        <f>Gilled!L138</f>
        <v>0</v>
      </c>
      <c r="M139" s="1">
        <f>Gilled!M138</f>
        <v>0</v>
      </c>
      <c r="N139" s="1">
        <f>Gilled!N138</f>
        <v>0</v>
      </c>
      <c r="O139" s="1">
        <f>Gilled!O138</f>
        <v>0</v>
      </c>
      <c r="P139" s="1">
        <f>Gilled!P138</f>
        <v>0</v>
      </c>
      <c r="Q139" s="1">
        <f>Gilled!Q138</f>
        <v>0</v>
      </c>
      <c r="R139" s="1">
        <f>Gilled!R138</f>
        <v>0</v>
      </c>
      <c r="S139" s="1">
        <f>Gilled!S138</f>
        <v>0</v>
      </c>
      <c r="T139" s="1">
        <f>Gilled!T138</f>
        <v>0</v>
      </c>
      <c r="U139" s="1">
        <f>Gilled!U138</f>
        <v>0</v>
      </c>
      <c r="V139" s="1">
        <f>Gilled!V138</f>
        <v>0</v>
      </c>
      <c r="W139" s="1">
        <f>Gilled!W138</f>
        <v>0</v>
      </c>
    </row>
    <row r="140" spans="1:23" x14ac:dyDescent="0.2">
      <c r="A140" s="1" t="str">
        <f>CONCATENATE(Gilled!A139,IF(ISBLANK(Gilled!B139),"",CONCATENATE(" ",Gilled!B139)))</f>
        <v>Gomphidius subroseus</v>
      </c>
      <c r="B140" s="1">
        <f t="shared" si="2"/>
        <v>0</v>
      </c>
      <c r="C140" s="1">
        <f>Gilled!C139</f>
        <v>0</v>
      </c>
      <c r="D140" s="1">
        <f>Gilled!D139</f>
        <v>0</v>
      </c>
      <c r="E140" s="1">
        <f>Gilled!E139</f>
        <v>0</v>
      </c>
      <c r="F140" s="1">
        <f>Gilled!F139</f>
        <v>0</v>
      </c>
      <c r="G140" s="1">
        <f>Gilled!G139</f>
        <v>0</v>
      </c>
      <c r="H140" s="1">
        <f>Gilled!H139</f>
        <v>0</v>
      </c>
      <c r="I140" s="1">
        <f>Gilled!I139</f>
        <v>0</v>
      </c>
      <c r="J140" s="1">
        <f>Gilled!J139</f>
        <v>0</v>
      </c>
      <c r="K140" s="1">
        <f>Gilled!K139</f>
        <v>0</v>
      </c>
      <c r="L140" s="1">
        <f>Gilled!L139</f>
        <v>0</v>
      </c>
      <c r="M140" s="1">
        <f>Gilled!M139</f>
        <v>0</v>
      </c>
      <c r="N140" s="1">
        <f>Gilled!N139</f>
        <v>0</v>
      </c>
      <c r="O140" s="1">
        <f>Gilled!O139</f>
        <v>0</v>
      </c>
      <c r="P140" s="1">
        <f>Gilled!P139</f>
        <v>0</v>
      </c>
      <c r="Q140" s="1">
        <f>Gilled!Q139</f>
        <v>0</v>
      </c>
      <c r="R140" s="1">
        <f>Gilled!R139</f>
        <v>0</v>
      </c>
      <c r="S140" s="1">
        <f>Gilled!S139</f>
        <v>0</v>
      </c>
      <c r="T140" s="1">
        <f>Gilled!T139</f>
        <v>0</v>
      </c>
      <c r="U140" s="1">
        <f>Gilled!U139</f>
        <v>0</v>
      </c>
      <c r="V140" s="1">
        <f>Gilled!V139</f>
        <v>0</v>
      </c>
      <c r="W140" s="1">
        <f>Gilled!W139</f>
        <v>0</v>
      </c>
    </row>
    <row r="141" spans="1:23" x14ac:dyDescent="0.2">
      <c r="A141" s="1" t="str">
        <f>CONCATENATE(Gilled!A140,IF(ISBLANK(Gilled!B140),"",CONCATENATE(" ",Gilled!B140)))</f>
        <v>Gymnopilus</v>
      </c>
      <c r="B141" s="1">
        <f t="shared" si="2"/>
        <v>0</v>
      </c>
      <c r="C141" s="1">
        <f>Gilled!C140</f>
        <v>0</v>
      </c>
      <c r="D141" s="1">
        <f>Gilled!D140</f>
        <v>0</v>
      </c>
      <c r="E141" s="1">
        <f>Gilled!E140</f>
        <v>0</v>
      </c>
      <c r="F141" s="1">
        <f>Gilled!F140</f>
        <v>0</v>
      </c>
      <c r="G141" s="1">
        <f>Gilled!G140</f>
        <v>0</v>
      </c>
      <c r="H141" s="1">
        <f>Gilled!H140</f>
        <v>0</v>
      </c>
      <c r="I141" s="1">
        <f>Gilled!I140</f>
        <v>0</v>
      </c>
      <c r="J141" s="1">
        <f>Gilled!J140</f>
        <v>0</v>
      </c>
      <c r="K141" s="1">
        <f>Gilled!K140</f>
        <v>0</v>
      </c>
      <c r="L141" s="1">
        <f>Gilled!L140</f>
        <v>0</v>
      </c>
      <c r="M141" s="1">
        <f>Gilled!M140</f>
        <v>0</v>
      </c>
      <c r="N141" s="1">
        <f>Gilled!N140</f>
        <v>0</v>
      </c>
      <c r="O141" s="1">
        <f>Gilled!O140</f>
        <v>0</v>
      </c>
      <c r="P141" s="1">
        <f>Gilled!P140</f>
        <v>0</v>
      </c>
      <c r="Q141" s="1">
        <f>Gilled!Q140</f>
        <v>0</v>
      </c>
      <c r="R141" s="1">
        <f>Gilled!R140</f>
        <v>0</v>
      </c>
      <c r="S141" s="1">
        <f>Gilled!S140</f>
        <v>0</v>
      </c>
      <c r="T141" s="1">
        <f>Gilled!T140</f>
        <v>0</v>
      </c>
      <c r="U141" s="1">
        <f>Gilled!U140</f>
        <v>0</v>
      </c>
      <c r="V141" s="1">
        <f>Gilled!V140</f>
        <v>0</v>
      </c>
      <c r="W141" s="1">
        <f>Gilled!W140</f>
        <v>0</v>
      </c>
    </row>
    <row r="142" spans="1:23" x14ac:dyDescent="0.2">
      <c r="A142" s="1" t="str">
        <f>CONCATENATE(Gilled!A141,IF(ISBLANK(Gilled!B141),"",CONCATENATE(" ",Gilled!B141)))</f>
        <v>Gymnopilus luteus</v>
      </c>
      <c r="B142" s="1">
        <f t="shared" si="2"/>
        <v>1</v>
      </c>
      <c r="C142" s="1">
        <f>Gilled!C141</f>
        <v>0</v>
      </c>
      <c r="D142" s="1">
        <f>Gilled!D141</f>
        <v>0</v>
      </c>
      <c r="E142" s="1">
        <f>Gilled!E141</f>
        <v>0</v>
      </c>
      <c r="F142" s="1">
        <f>Gilled!F141</f>
        <v>0</v>
      </c>
      <c r="G142" s="1">
        <f>Gilled!G141</f>
        <v>0</v>
      </c>
      <c r="H142" s="1">
        <f>Gilled!H141</f>
        <v>0</v>
      </c>
      <c r="I142" s="1">
        <f>Gilled!I141</f>
        <v>0</v>
      </c>
      <c r="J142" s="1" t="str">
        <f>Gilled!J141</f>
        <v>x</v>
      </c>
      <c r="K142" s="1">
        <f>Gilled!K141</f>
        <v>0</v>
      </c>
      <c r="L142" s="1">
        <f>Gilled!L141</f>
        <v>0</v>
      </c>
      <c r="M142" s="1">
        <f>Gilled!M141</f>
        <v>0</v>
      </c>
      <c r="N142" s="1">
        <f>Gilled!N141</f>
        <v>0</v>
      </c>
      <c r="O142" s="1">
        <f>Gilled!O141</f>
        <v>0</v>
      </c>
      <c r="P142" s="1">
        <f>Gilled!P141</f>
        <v>0</v>
      </c>
      <c r="Q142" s="1">
        <f>Gilled!Q141</f>
        <v>0</v>
      </c>
      <c r="R142" s="1">
        <f>Gilled!R141</f>
        <v>0</v>
      </c>
      <c r="S142" s="1">
        <f>Gilled!S141</f>
        <v>0</v>
      </c>
      <c r="T142" s="1">
        <f>Gilled!T141</f>
        <v>0</v>
      </c>
      <c r="U142" s="1">
        <f>Gilled!U141</f>
        <v>0</v>
      </c>
      <c r="V142" s="1">
        <f>Gilled!V141</f>
        <v>0</v>
      </c>
      <c r="W142" s="1">
        <f>Gilled!W141</f>
        <v>0</v>
      </c>
    </row>
    <row r="143" spans="1:23" x14ac:dyDescent="0.2">
      <c r="A143" s="1" t="str">
        <f>CONCATENATE(Gilled!A142,IF(ISBLANK(Gilled!B142),"",CONCATENATE(" ",Gilled!B142)))</f>
        <v>Gymnopilus penetrans</v>
      </c>
      <c r="B143" s="1">
        <f t="shared" si="2"/>
        <v>0</v>
      </c>
      <c r="C143" s="1">
        <f>Gilled!C142</f>
        <v>0</v>
      </c>
      <c r="D143" s="1">
        <f>Gilled!D142</f>
        <v>0</v>
      </c>
      <c r="E143" s="1">
        <f>Gilled!E142</f>
        <v>0</v>
      </c>
      <c r="F143" s="1">
        <f>Gilled!F142</f>
        <v>0</v>
      </c>
      <c r="G143" s="1">
        <f>Gilled!G142</f>
        <v>0</v>
      </c>
      <c r="H143" s="1">
        <f>Gilled!H142</f>
        <v>0</v>
      </c>
      <c r="I143" s="1">
        <f>Gilled!I142</f>
        <v>0</v>
      </c>
      <c r="J143" s="1">
        <f>Gilled!J142</f>
        <v>0</v>
      </c>
      <c r="K143" s="1">
        <f>Gilled!K142</f>
        <v>0</v>
      </c>
      <c r="L143" s="1">
        <f>Gilled!L142</f>
        <v>0</v>
      </c>
      <c r="M143" s="1">
        <f>Gilled!M142</f>
        <v>0</v>
      </c>
      <c r="N143" s="1">
        <f>Gilled!N142</f>
        <v>0</v>
      </c>
      <c r="O143" s="1">
        <f>Gilled!O142</f>
        <v>0</v>
      </c>
      <c r="P143" s="1">
        <f>Gilled!P142</f>
        <v>0</v>
      </c>
      <c r="Q143" s="1">
        <f>Gilled!Q142</f>
        <v>0</v>
      </c>
      <c r="R143" s="1">
        <f>Gilled!R142</f>
        <v>0</v>
      </c>
      <c r="S143" s="1">
        <f>Gilled!S142</f>
        <v>0</v>
      </c>
      <c r="T143" s="1">
        <f>Gilled!T142</f>
        <v>0</v>
      </c>
      <c r="U143" s="1">
        <f>Gilled!U142</f>
        <v>0</v>
      </c>
      <c r="V143" s="1">
        <f>Gilled!V142</f>
        <v>0</v>
      </c>
      <c r="W143" s="1">
        <f>Gilled!W142</f>
        <v>0</v>
      </c>
    </row>
    <row r="144" spans="1:23" x14ac:dyDescent="0.2">
      <c r="A144" s="1" t="str">
        <f>CONCATENATE(Gilled!A143,IF(ISBLANK(Gilled!B143),"",CONCATENATE(" ",Gilled!B143)))</f>
        <v>Gymnopilus picreus</v>
      </c>
      <c r="B144" s="1">
        <f t="shared" si="2"/>
        <v>1</v>
      </c>
      <c r="C144" s="1">
        <f>Gilled!C143</f>
        <v>0</v>
      </c>
      <c r="D144" s="1">
        <f>Gilled!D143</f>
        <v>0</v>
      </c>
      <c r="E144" s="1">
        <f>Gilled!E143</f>
        <v>0</v>
      </c>
      <c r="F144" s="1">
        <f>Gilled!F143</f>
        <v>0</v>
      </c>
      <c r="G144" s="1">
        <f>Gilled!G143</f>
        <v>0</v>
      </c>
      <c r="H144" s="1">
        <f>Gilled!H143</f>
        <v>0</v>
      </c>
      <c r="I144" s="1">
        <f>Gilled!I143</f>
        <v>0</v>
      </c>
      <c r="J144" s="1" t="str">
        <f>Gilled!J143</f>
        <v>x</v>
      </c>
      <c r="K144" s="1">
        <f>Gilled!K143</f>
        <v>0</v>
      </c>
      <c r="L144" s="1">
        <f>Gilled!L143</f>
        <v>0</v>
      </c>
      <c r="M144" s="1">
        <f>Gilled!M143</f>
        <v>0</v>
      </c>
      <c r="N144" s="1">
        <f>Gilled!N143</f>
        <v>0</v>
      </c>
      <c r="O144" s="1">
        <f>Gilled!O143</f>
        <v>0</v>
      </c>
      <c r="P144" s="1">
        <f>Gilled!P143</f>
        <v>0</v>
      </c>
      <c r="Q144" s="1">
        <f>Gilled!Q143</f>
        <v>0</v>
      </c>
      <c r="R144" s="1">
        <f>Gilled!R143</f>
        <v>0</v>
      </c>
      <c r="S144" s="1">
        <f>Gilled!S143</f>
        <v>0</v>
      </c>
      <c r="T144" s="1">
        <f>Gilled!T143</f>
        <v>0</v>
      </c>
      <c r="U144" s="1">
        <f>Gilled!U143</f>
        <v>0</v>
      </c>
      <c r="V144" s="1">
        <f>Gilled!V143</f>
        <v>0</v>
      </c>
      <c r="W144" s="1">
        <f>Gilled!W143</f>
        <v>0</v>
      </c>
    </row>
    <row r="145" spans="1:23" x14ac:dyDescent="0.2">
      <c r="A145" s="1" t="str">
        <f>CONCATENATE(Gilled!A144,IF(ISBLANK(Gilled!B144),"",CONCATENATE(" ",Gilled!B144)))</f>
        <v>Gymnopilus sapineus</v>
      </c>
      <c r="B145" s="1">
        <f t="shared" si="2"/>
        <v>1</v>
      </c>
      <c r="C145" s="1">
        <f>Gilled!C144</f>
        <v>0</v>
      </c>
      <c r="D145" s="1">
        <f>Gilled!D144</f>
        <v>0</v>
      </c>
      <c r="E145" s="1">
        <f>Gilled!E144</f>
        <v>0</v>
      </c>
      <c r="F145" s="1">
        <f>Gilled!F144</f>
        <v>0</v>
      </c>
      <c r="G145" s="1">
        <f>Gilled!G144</f>
        <v>0</v>
      </c>
      <c r="H145" s="1">
        <f>Gilled!H144</f>
        <v>0</v>
      </c>
      <c r="I145" s="1">
        <f>Gilled!I144</f>
        <v>0</v>
      </c>
      <c r="J145" s="1">
        <f>Gilled!J144</f>
        <v>0</v>
      </c>
      <c r="K145" s="1">
        <f>Gilled!K144</f>
        <v>0</v>
      </c>
      <c r="L145" s="1">
        <f>Gilled!L144</f>
        <v>0</v>
      </c>
      <c r="M145" s="1">
        <f>Gilled!M144</f>
        <v>0</v>
      </c>
      <c r="N145" s="1" t="str">
        <f>Gilled!N144</f>
        <v>x</v>
      </c>
      <c r="O145" s="1">
        <f>Gilled!O144</f>
        <v>0</v>
      </c>
      <c r="P145" s="1">
        <f>Gilled!P144</f>
        <v>0</v>
      </c>
      <c r="Q145" s="1">
        <f>Gilled!Q144</f>
        <v>0</v>
      </c>
      <c r="R145" s="1">
        <f>Gilled!R144</f>
        <v>0</v>
      </c>
      <c r="S145" s="1">
        <f>Gilled!S144</f>
        <v>0</v>
      </c>
      <c r="T145" s="1">
        <f>Gilled!T144</f>
        <v>0</v>
      </c>
      <c r="U145" s="1">
        <f>Gilled!U144</f>
        <v>0</v>
      </c>
      <c r="V145" s="1">
        <f>Gilled!V144</f>
        <v>0</v>
      </c>
      <c r="W145" s="1">
        <f>Gilled!W144</f>
        <v>0</v>
      </c>
    </row>
    <row r="146" spans="1:23" x14ac:dyDescent="0.2">
      <c r="A146" s="1" t="str">
        <f>CONCATENATE(Gilled!A145,IF(ISBLANK(Gilled!B145),"",CONCATENATE(" ",Gilled!B145)))</f>
        <v>Gymnopilus spectabilis</v>
      </c>
      <c r="B146" s="1">
        <f t="shared" si="2"/>
        <v>0</v>
      </c>
      <c r="C146" s="1">
        <f>Gilled!C145</f>
        <v>0</v>
      </c>
      <c r="D146" s="1">
        <f>Gilled!D145</f>
        <v>0</v>
      </c>
      <c r="E146" s="1">
        <f>Gilled!E145</f>
        <v>0</v>
      </c>
      <c r="F146" s="1">
        <f>Gilled!F145</f>
        <v>0</v>
      </c>
      <c r="G146" s="1">
        <f>Gilled!G145</f>
        <v>0</v>
      </c>
      <c r="H146" s="1">
        <f>Gilled!H145</f>
        <v>0</v>
      </c>
      <c r="I146" s="1">
        <f>Gilled!I145</f>
        <v>0</v>
      </c>
      <c r="J146" s="1">
        <f>Gilled!J145</f>
        <v>0</v>
      </c>
      <c r="K146" s="1">
        <f>Gilled!K145</f>
        <v>0</v>
      </c>
      <c r="L146" s="1">
        <f>Gilled!L145</f>
        <v>0</v>
      </c>
      <c r="M146" s="1">
        <f>Gilled!M145</f>
        <v>0</v>
      </c>
      <c r="N146" s="1">
        <f>Gilled!N145</f>
        <v>0</v>
      </c>
      <c r="O146" s="1">
        <f>Gilled!O145</f>
        <v>0</v>
      </c>
      <c r="P146" s="1">
        <f>Gilled!P145</f>
        <v>0</v>
      </c>
      <c r="Q146" s="1">
        <f>Gilled!Q145</f>
        <v>0</v>
      </c>
      <c r="R146" s="1">
        <f>Gilled!R145</f>
        <v>0</v>
      </c>
      <c r="S146" s="1">
        <f>Gilled!S145</f>
        <v>0</v>
      </c>
      <c r="T146" s="1">
        <f>Gilled!T145</f>
        <v>0</v>
      </c>
      <c r="U146" s="1">
        <f>Gilled!U145</f>
        <v>0</v>
      </c>
      <c r="V146" s="1">
        <f>Gilled!V145</f>
        <v>0</v>
      </c>
      <c r="W146" s="1">
        <f>Gilled!W145</f>
        <v>0</v>
      </c>
    </row>
    <row r="147" spans="1:23" x14ac:dyDescent="0.2">
      <c r="A147" s="1" t="str">
        <f>CONCATENATE(Gilled!A146,IF(ISBLANK(Gilled!B146),"",CONCATENATE(" ",Gilled!B146)))</f>
        <v>Gymnopus</v>
      </c>
      <c r="B147" s="1">
        <f t="shared" si="2"/>
        <v>1</v>
      </c>
      <c r="C147" s="1" t="str">
        <f>Gilled!C146</f>
        <v>x</v>
      </c>
      <c r="D147" s="1">
        <f>Gilled!D146</f>
        <v>0</v>
      </c>
      <c r="E147" s="1">
        <f>Gilled!E146</f>
        <v>0</v>
      </c>
      <c r="F147" s="1">
        <f>Gilled!F146</f>
        <v>0</v>
      </c>
      <c r="G147" s="1">
        <f>Gilled!G146</f>
        <v>0</v>
      </c>
      <c r="H147" s="1">
        <f>Gilled!H146</f>
        <v>0</v>
      </c>
      <c r="I147" s="1">
        <f>Gilled!I146</f>
        <v>0</v>
      </c>
      <c r="J147" s="1">
        <f>Gilled!J146</f>
        <v>0</v>
      </c>
      <c r="K147" s="1">
        <f>Gilled!K146</f>
        <v>0</v>
      </c>
      <c r="L147" s="1">
        <f>Gilled!L146</f>
        <v>0</v>
      </c>
      <c r="M147" s="1">
        <f>Gilled!M146</f>
        <v>0</v>
      </c>
      <c r="N147" s="1">
        <f>Gilled!N146</f>
        <v>0</v>
      </c>
      <c r="O147" s="1">
        <f>Gilled!O146</f>
        <v>0</v>
      </c>
      <c r="P147" s="1">
        <f>Gilled!P146</f>
        <v>0</v>
      </c>
      <c r="Q147" s="1">
        <f>Gilled!Q146</f>
        <v>0</v>
      </c>
      <c r="R147" s="1">
        <f>Gilled!R146</f>
        <v>0</v>
      </c>
      <c r="S147" s="1">
        <f>Gilled!S146</f>
        <v>0</v>
      </c>
      <c r="T147" s="1">
        <f>Gilled!T146</f>
        <v>0</v>
      </c>
      <c r="U147" s="1">
        <f>Gilled!U146</f>
        <v>0</v>
      </c>
      <c r="V147" s="1">
        <f>Gilled!V146</f>
        <v>0</v>
      </c>
      <c r="W147" s="1">
        <f>Gilled!W146</f>
        <v>0</v>
      </c>
    </row>
    <row r="148" spans="1:23" x14ac:dyDescent="0.2">
      <c r="A148" s="1" t="str">
        <f>CONCATENATE(Gilled!A147,IF(ISBLANK(Gilled!B147),"",CONCATENATE(" ",Gilled!B147)))</f>
        <v>Gymnopus acervatus (Collybia acervata)</v>
      </c>
      <c r="B148" s="1">
        <f t="shared" si="2"/>
        <v>0</v>
      </c>
      <c r="C148" s="1">
        <f>Gilled!C147</f>
        <v>0</v>
      </c>
      <c r="D148" s="1">
        <f>Gilled!D147</f>
        <v>0</v>
      </c>
      <c r="E148" s="1">
        <f>Gilled!E147</f>
        <v>0</v>
      </c>
      <c r="F148" s="1">
        <f>Gilled!F147</f>
        <v>0</v>
      </c>
      <c r="G148" s="1">
        <f>Gilled!G147</f>
        <v>0</v>
      </c>
      <c r="H148" s="1">
        <f>Gilled!H147</f>
        <v>0</v>
      </c>
      <c r="I148" s="1">
        <f>Gilled!I147</f>
        <v>0</v>
      </c>
      <c r="J148" s="1">
        <f>Gilled!J147</f>
        <v>0</v>
      </c>
      <c r="K148" s="1">
        <f>Gilled!K147</f>
        <v>0</v>
      </c>
      <c r="L148" s="1">
        <f>Gilled!L147</f>
        <v>0</v>
      </c>
      <c r="M148" s="1">
        <f>Gilled!M147</f>
        <v>0</v>
      </c>
      <c r="N148" s="1">
        <f>Gilled!N147</f>
        <v>0</v>
      </c>
      <c r="O148" s="1">
        <f>Gilled!O147</f>
        <v>0</v>
      </c>
      <c r="P148" s="1">
        <f>Gilled!P147</f>
        <v>0</v>
      </c>
      <c r="Q148" s="1">
        <f>Gilled!Q147</f>
        <v>0</v>
      </c>
      <c r="R148" s="1">
        <f>Gilled!R147</f>
        <v>0</v>
      </c>
      <c r="S148" s="1">
        <f>Gilled!S147</f>
        <v>0</v>
      </c>
      <c r="T148" s="1">
        <f>Gilled!T147</f>
        <v>0</v>
      </c>
      <c r="U148" s="1">
        <f>Gilled!U147</f>
        <v>0</v>
      </c>
      <c r="V148" s="1">
        <f>Gilled!V147</f>
        <v>0</v>
      </c>
      <c r="W148" s="1">
        <f>Gilled!W147</f>
        <v>0</v>
      </c>
    </row>
    <row r="149" spans="1:23" x14ac:dyDescent="0.2">
      <c r="A149" s="1" t="str">
        <f>CONCATENATE(Gilled!A148,IF(ISBLANK(Gilled!B148),"",CONCATENATE(" ",Gilled!B148)))</f>
        <v>Gymnopus confluens (Collybia c.)</v>
      </c>
      <c r="B149" s="1">
        <f t="shared" si="2"/>
        <v>0</v>
      </c>
      <c r="C149" s="1">
        <f>Gilled!C148</f>
        <v>0</v>
      </c>
      <c r="D149" s="1">
        <f>Gilled!D148</f>
        <v>0</v>
      </c>
      <c r="E149" s="1">
        <f>Gilled!E148</f>
        <v>0</v>
      </c>
      <c r="F149" s="1">
        <f>Gilled!F148</f>
        <v>0</v>
      </c>
      <c r="G149" s="1">
        <f>Gilled!G148</f>
        <v>0</v>
      </c>
      <c r="H149" s="1">
        <f>Gilled!H148</f>
        <v>0</v>
      </c>
      <c r="I149" s="1">
        <f>Gilled!I148</f>
        <v>0</v>
      </c>
      <c r="J149" s="1">
        <f>Gilled!J148</f>
        <v>0</v>
      </c>
      <c r="K149" s="1">
        <f>Gilled!K148</f>
        <v>0</v>
      </c>
      <c r="L149" s="1">
        <f>Gilled!L148</f>
        <v>0</v>
      </c>
      <c r="M149" s="1">
        <f>Gilled!M148</f>
        <v>0</v>
      </c>
      <c r="N149" s="1">
        <f>Gilled!N148</f>
        <v>0</v>
      </c>
      <c r="O149" s="1">
        <f>Gilled!O148</f>
        <v>0</v>
      </c>
      <c r="P149" s="1">
        <f>Gilled!P148</f>
        <v>0</v>
      </c>
      <c r="Q149" s="1">
        <f>Gilled!Q148</f>
        <v>0</v>
      </c>
      <c r="R149" s="1">
        <f>Gilled!R148</f>
        <v>0</v>
      </c>
      <c r="S149" s="1">
        <f>Gilled!S148</f>
        <v>0</v>
      </c>
      <c r="T149" s="1">
        <f>Gilled!T148</f>
        <v>0</v>
      </c>
      <c r="U149" s="1">
        <f>Gilled!U148</f>
        <v>0</v>
      </c>
      <c r="V149" s="1">
        <f>Gilled!V148</f>
        <v>0</v>
      </c>
      <c r="W149" s="1">
        <f>Gilled!W148</f>
        <v>0</v>
      </c>
    </row>
    <row r="150" spans="1:23" x14ac:dyDescent="0.2">
      <c r="A150" s="1" t="str">
        <f>CONCATENATE(Gilled!A149,IF(ISBLANK(Gilled!B149),"",CONCATENATE(" ",Gilled!B149)))</f>
        <v>Gymnopus dryophilus (Collybia dryophila)</v>
      </c>
      <c r="B150" s="1">
        <f t="shared" si="2"/>
        <v>4</v>
      </c>
      <c r="C150" s="1">
        <f>Gilled!C149</f>
        <v>0</v>
      </c>
      <c r="D150" s="1">
        <f>Gilled!D149</f>
        <v>0</v>
      </c>
      <c r="E150" s="1">
        <f>Gilled!E149</f>
        <v>0</v>
      </c>
      <c r="F150" s="1" t="str">
        <f>Gilled!F149</f>
        <v>x</v>
      </c>
      <c r="G150" s="1" t="str">
        <f>Gilled!G149</f>
        <v>x</v>
      </c>
      <c r="H150" s="1">
        <f>Gilled!H149</f>
        <v>0</v>
      </c>
      <c r="I150" s="1">
        <f>Gilled!I149</f>
        <v>0</v>
      </c>
      <c r="J150" s="1" t="str">
        <f>Gilled!J149</f>
        <v>x</v>
      </c>
      <c r="K150" s="1">
        <f>Gilled!K149</f>
        <v>0</v>
      </c>
      <c r="L150" s="1">
        <f>Gilled!L149</f>
        <v>0</v>
      </c>
      <c r="M150" s="1">
        <f>Gilled!M149</f>
        <v>0</v>
      </c>
      <c r="N150" s="1">
        <f>Gilled!N149</f>
        <v>0</v>
      </c>
      <c r="O150" s="1">
        <f>Gilled!O149</f>
        <v>0</v>
      </c>
      <c r="P150" s="1" t="str">
        <f>Gilled!P149</f>
        <v>x</v>
      </c>
      <c r="Q150" s="1">
        <f>Gilled!Q149</f>
        <v>0</v>
      </c>
      <c r="R150" s="1">
        <f>Gilled!R149</f>
        <v>0</v>
      </c>
      <c r="S150" s="1">
        <f>Gilled!S149</f>
        <v>0</v>
      </c>
      <c r="T150" s="1">
        <f>Gilled!T149</f>
        <v>0</v>
      </c>
      <c r="U150" s="1">
        <f>Gilled!U149</f>
        <v>0</v>
      </c>
      <c r="V150" s="1">
        <f>Gilled!V149</f>
        <v>0</v>
      </c>
      <c r="W150" s="1">
        <f>Gilled!W149</f>
        <v>0</v>
      </c>
    </row>
    <row r="151" spans="1:23" x14ac:dyDescent="0.2">
      <c r="A151" s="1" t="str">
        <f>CONCATENATE(Gilled!A150,IF(ISBLANK(Gilled!B150),"",CONCATENATE(" ",Gilled!B150)))</f>
        <v>Gymnopus impudicus (Collybia impudica)</v>
      </c>
      <c r="B151" s="1">
        <f t="shared" si="2"/>
        <v>0</v>
      </c>
      <c r="C151" s="1">
        <f>Gilled!C150</f>
        <v>0</v>
      </c>
      <c r="D151" s="1">
        <f>Gilled!D150</f>
        <v>0</v>
      </c>
      <c r="E151" s="1">
        <f>Gilled!E150</f>
        <v>0</v>
      </c>
      <c r="F151" s="1">
        <f>Gilled!F150</f>
        <v>0</v>
      </c>
      <c r="G151" s="1">
        <f>Gilled!G150</f>
        <v>0</v>
      </c>
      <c r="H151" s="1">
        <f>Gilled!H150</f>
        <v>0</v>
      </c>
      <c r="I151" s="1">
        <f>Gilled!I150</f>
        <v>0</v>
      </c>
      <c r="J151" s="1">
        <f>Gilled!J150</f>
        <v>0</v>
      </c>
      <c r="K151" s="1">
        <f>Gilled!K150</f>
        <v>0</v>
      </c>
      <c r="L151" s="1">
        <f>Gilled!L150</f>
        <v>0</v>
      </c>
      <c r="M151" s="1">
        <f>Gilled!M150</f>
        <v>0</v>
      </c>
      <c r="N151" s="1">
        <f>Gilled!N150</f>
        <v>0</v>
      </c>
      <c r="O151" s="1">
        <f>Gilled!O150</f>
        <v>0</v>
      </c>
      <c r="P151" s="1">
        <f>Gilled!P150</f>
        <v>0</v>
      </c>
      <c r="Q151" s="1">
        <f>Gilled!Q150</f>
        <v>0</v>
      </c>
      <c r="R151" s="1">
        <f>Gilled!R150</f>
        <v>0</v>
      </c>
      <c r="S151" s="1">
        <f>Gilled!S150</f>
        <v>0</v>
      </c>
      <c r="T151" s="1">
        <f>Gilled!T150</f>
        <v>0</v>
      </c>
      <c r="U151" s="1">
        <f>Gilled!U150</f>
        <v>0</v>
      </c>
      <c r="V151" s="1">
        <f>Gilled!V150</f>
        <v>0</v>
      </c>
      <c r="W151" s="1">
        <f>Gilled!W150</f>
        <v>0</v>
      </c>
    </row>
    <row r="152" spans="1:23" x14ac:dyDescent="0.2">
      <c r="A152" s="1" t="str">
        <f>CONCATENATE(Gilled!A151,IF(ISBLANK(Gilled!B151),"",CONCATENATE(" ",Gilled!B151)))</f>
        <v>Gymnopus perforans</v>
      </c>
      <c r="B152" s="1">
        <f t="shared" si="2"/>
        <v>0</v>
      </c>
      <c r="C152" s="1">
        <f>Gilled!C151</f>
        <v>0</v>
      </c>
      <c r="D152" s="1">
        <f>Gilled!D151</f>
        <v>0</v>
      </c>
      <c r="E152" s="1">
        <f>Gilled!E151</f>
        <v>0</v>
      </c>
      <c r="F152" s="1">
        <f>Gilled!F151</f>
        <v>0</v>
      </c>
      <c r="G152" s="1">
        <f>Gilled!G151</f>
        <v>0</v>
      </c>
      <c r="H152" s="1">
        <f>Gilled!H151</f>
        <v>0</v>
      </c>
      <c r="I152" s="1">
        <f>Gilled!I151</f>
        <v>0</v>
      </c>
      <c r="J152" s="1">
        <f>Gilled!J151</f>
        <v>0</v>
      </c>
      <c r="K152" s="1">
        <f>Gilled!K151</f>
        <v>0</v>
      </c>
      <c r="L152" s="1">
        <f>Gilled!L151</f>
        <v>0</v>
      </c>
      <c r="M152" s="1">
        <f>Gilled!M151</f>
        <v>0</v>
      </c>
      <c r="N152" s="1">
        <f>Gilled!N151</f>
        <v>0</v>
      </c>
      <c r="O152" s="1">
        <f>Gilled!O151</f>
        <v>0</v>
      </c>
      <c r="P152" s="1">
        <f>Gilled!P151</f>
        <v>0</v>
      </c>
      <c r="Q152" s="1">
        <f>Gilled!Q151</f>
        <v>0</v>
      </c>
      <c r="R152" s="1">
        <f>Gilled!R151</f>
        <v>0</v>
      </c>
      <c r="S152" s="1">
        <f>Gilled!S151</f>
        <v>0</v>
      </c>
      <c r="T152" s="1">
        <f>Gilled!T151</f>
        <v>0</v>
      </c>
      <c r="U152" s="1">
        <f>Gilled!U151</f>
        <v>0</v>
      </c>
      <c r="V152" s="1">
        <f>Gilled!V151</f>
        <v>0</v>
      </c>
      <c r="W152" s="1">
        <f>Gilled!W151</f>
        <v>0</v>
      </c>
    </row>
    <row r="153" spans="1:23" x14ac:dyDescent="0.2">
      <c r="A153" s="1" t="str">
        <f>CONCATENATE(Gilled!A152,IF(ISBLANK(Gilled!B152),"",CONCATENATE(" ",Gilled!B152)))</f>
        <v>Gymnopus sapineus</v>
      </c>
      <c r="B153" s="1">
        <f t="shared" si="2"/>
        <v>0</v>
      </c>
      <c r="C153" s="1">
        <f>Gilled!C152</f>
        <v>0</v>
      </c>
      <c r="D153" s="1">
        <f>Gilled!D152</f>
        <v>0</v>
      </c>
      <c r="E153" s="1">
        <f>Gilled!E152</f>
        <v>0</v>
      </c>
      <c r="F153" s="1">
        <f>Gilled!F152</f>
        <v>0</v>
      </c>
      <c r="G153" s="1">
        <f>Gilled!G152</f>
        <v>0</v>
      </c>
      <c r="H153" s="1">
        <f>Gilled!H152</f>
        <v>0</v>
      </c>
      <c r="I153" s="1">
        <f>Gilled!I152</f>
        <v>0</v>
      </c>
      <c r="J153" s="1">
        <f>Gilled!J152</f>
        <v>0</v>
      </c>
      <c r="K153" s="1">
        <f>Gilled!K152</f>
        <v>0</v>
      </c>
      <c r="L153" s="1">
        <f>Gilled!L152</f>
        <v>0</v>
      </c>
      <c r="M153" s="1">
        <f>Gilled!M152</f>
        <v>0</v>
      </c>
      <c r="N153" s="1">
        <f>Gilled!N152</f>
        <v>0</v>
      </c>
      <c r="O153" s="1">
        <f>Gilled!O152</f>
        <v>0</v>
      </c>
      <c r="P153" s="1">
        <f>Gilled!P152</f>
        <v>0</v>
      </c>
      <c r="Q153" s="1">
        <f>Gilled!Q152</f>
        <v>0</v>
      </c>
      <c r="R153" s="1">
        <f>Gilled!R152</f>
        <v>0</v>
      </c>
      <c r="S153" s="1">
        <f>Gilled!S152</f>
        <v>0</v>
      </c>
      <c r="T153" s="1">
        <f>Gilled!T152</f>
        <v>0</v>
      </c>
      <c r="U153" s="1">
        <f>Gilled!U152</f>
        <v>0</v>
      </c>
      <c r="V153" s="1">
        <f>Gilled!V152</f>
        <v>0</v>
      </c>
      <c r="W153" s="1">
        <f>Gilled!W152</f>
        <v>0</v>
      </c>
    </row>
    <row r="154" spans="1:23" x14ac:dyDescent="0.2">
      <c r="A154" s="1" t="str">
        <f>CONCATENATE(Gilled!A153,IF(ISBLANK(Gilled!B153),"",CONCATENATE(" ",Gilled!B153)))</f>
        <v>Gymnopus subnudus (Collybia subnuda)</v>
      </c>
      <c r="B154" s="1">
        <f t="shared" si="2"/>
        <v>0</v>
      </c>
      <c r="C154" s="1">
        <f>Gilled!C153</f>
        <v>0</v>
      </c>
      <c r="D154" s="1">
        <f>Gilled!D153</f>
        <v>0</v>
      </c>
      <c r="E154" s="1">
        <f>Gilled!E153</f>
        <v>0</v>
      </c>
      <c r="F154" s="1">
        <f>Gilled!F153</f>
        <v>0</v>
      </c>
      <c r="G154" s="1">
        <f>Gilled!G153</f>
        <v>0</v>
      </c>
      <c r="H154" s="1">
        <f>Gilled!H153</f>
        <v>0</v>
      </c>
      <c r="I154" s="1">
        <f>Gilled!I153</f>
        <v>0</v>
      </c>
      <c r="J154" s="1">
        <f>Gilled!J153</f>
        <v>0</v>
      </c>
      <c r="K154" s="1">
        <f>Gilled!K153</f>
        <v>0</v>
      </c>
      <c r="L154" s="1">
        <f>Gilled!L153</f>
        <v>0</v>
      </c>
      <c r="M154" s="1">
        <f>Gilled!M153</f>
        <v>0</v>
      </c>
      <c r="N154" s="1">
        <f>Gilled!N153</f>
        <v>0</v>
      </c>
      <c r="O154" s="1">
        <f>Gilled!O153</f>
        <v>0</v>
      </c>
      <c r="P154" s="1">
        <f>Gilled!P153</f>
        <v>0</v>
      </c>
      <c r="Q154" s="1">
        <f>Gilled!Q153</f>
        <v>0</v>
      </c>
      <c r="R154" s="1">
        <f>Gilled!R153</f>
        <v>0</v>
      </c>
      <c r="S154" s="1">
        <f>Gilled!S153</f>
        <v>0</v>
      </c>
      <c r="T154" s="1">
        <f>Gilled!T153</f>
        <v>0</v>
      </c>
      <c r="U154" s="1">
        <f>Gilled!U153</f>
        <v>0</v>
      </c>
      <c r="V154" s="1">
        <f>Gilled!V153</f>
        <v>0</v>
      </c>
      <c r="W154" s="1">
        <f>Gilled!W153</f>
        <v>0</v>
      </c>
    </row>
    <row r="155" spans="1:23" x14ac:dyDescent="0.2">
      <c r="A155" s="1" t="str">
        <f>CONCATENATE(Gilled!A154,IF(ISBLANK(Gilled!B154),"",CONCATENATE(" ",Gilled!B154)))</f>
        <v>Hebeloma</v>
      </c>
      <c r="B155" s="1">
        <f t="shared" si="2"/>
        <v>0</v>
      </c>
      <c r="C155" s="1">
        <f>Gilled!C154</f>
        <v>0</v>
      </c>
      <c r="D155" s="1">
        <f>Gilled!D154</f>
        <v>0</v>
      </c>
      <c r="E155" s="1">
        <f>Gilled!E154</f>
        <v>0</v>
      </c>
      <c r="F155" s="1">
        <f>Gilled!F154</f>
        <v>0</v>
      </c>
      <c r="G155" s="1">
        <f>Gilled!G154</f>
        <v>0</v>
      </c>
      <c r="H155" s="1">
        <f>Gilled!H154</f>
        <v>0</v>
      </c>
      <c r="I155" s="1">
        <f>Gilled!I154</f>
        <v>0</v>
      </c>
      <c r="J155" s="1">
        <f>Gilled!J154</f>
        <v>0</v>
      </c>
      <c r="K155" s="1">
        <f>Gilled!K154</f>
        <v>0</v>
      </c>
      <c r="L155" s="1">
        <f>Gilled!L154</f>
        <v>0</v>
      </c>
      <c r="M155" s="1">
        <f>Gilled!M154</f>
        <v>0</v>
      </c>
      <c r="N155" s="1">
        <f>Gilled!N154</f>
        <v>0</v>
      </c>
      <c r="O155" s="1">
        <f>Gilled!O154</f>
        <v>0</v>
      </c>
      <c r="P155" s="1">
        <f>Gilled!P154</f>
        <v>0</v>
      </c>
      <c r="Q155" s="1">
        <f>Gilled!Q154</f>
        <v>0</v>
      </c>
      <c r="R155" s="1">
        <f>Gilled!R154</f>
        <v>0</v>
      </c>
      <c r="S155" s="1">
        <f>Gilled!S154</f>
        <v>0</v>
      </c>
      <c r="T155" s="1">
        <f>Gilled!T154</f>
        <v>0</v>
      </c>
      <c r="U155" s="1">
        <f>Gilled!U154</f>
        <v>0</v>
      </c>
      <c r="V155" s="1">
        <f>Gilled!V154</f>
        <v>0</v>
      </c>
      <c r="W155" s="1">
        <f>Gilled!W154</f>
        <v>0</v>
      </c>
    </row>
    <row r="156" spans="1:23" x14ac:dyDescent="0.2">
      <c r="A156" s="1" t="str">
        <f>CONCATENATE(Gilled!A155,IF(ISBLANK(Gilled!B155),"",CONCATENATE(" ",Gilled!B155)))</f>
        <v>Hebeloma crustuliniforme</v>
      </c>
      <c r="B156" s="1">
        <f t="shared" si="2"/>
        <v>1</v>
      </c>
      <c r="C156" s="1">
        <f>Gilled!C155</f>
        <v>0</v>
      </c>
      <c r="D156" s="1">
        <f>Gilled!D155</f>
        <v>0</v>
      </c>
      <c r="E156" s="1">
        <f>Gilled!E155</f>
        <v>0</v>
      </c>
      <c r="F156" s="1">
        <f>Gilled!F155</f>
        <v>0</v>
      </c>
      <c r="G156" s="1">
        <f>Gilled!G155</f>
        <v>0</v>
      </c>
      <c r="H156" s="1">
        <f>Gilled!H155</f>
        <v>0</v>
      </c>
      <c r="I156" s="1">
        <f>Gilled!I155</f>
        <v>0</v>
      </c>
      <c r="J156" s="1">
        <f>Gilled!J155</f>
        <v>0</v>
      </c>
      <c r="K156" s="1">
        <f>Gilled!K155</f>
        <v>0</v>
      </c>
      <c r="L156" s="1">
        <f>Gilled!L155</f>
        <v>0</v>
      </c>
      <c r="M156" s="1">
        <f>Gilled!M155</f>
        <v>0</v>
      </c>
      <c r="N156" s="1">
        <f>Gilled!N155</f>
        <v>0</v>
      </c>
      <c r="O156" s="1">
        <f>Gilled!O155</f>
        <v>0</v>
      </c>
      <c r="P156" s="1">
        <f>Gilled!P155</f>
        <v>0</v>
      </c>
      <c r="Q156" s="1">
        <f>Gilled!Q155</f>
        <v>0</v>
      </c>
      <c r="R156" s="1">
        <f>Gilled!R155</f>
        <v>0</v>
      </c>
      <c r="S156" s="1">
        <f>Gilled!S155</f>
        <v>0</v>
      </c>
      <c r="T156" s="1">
        <f>Gilled!T155</f>
        <v>0</v>
      </c>
      <c r="U156" s="1">
        <f>Gilled!U155</f>
        <v>0</v>
      </c>
      <c r="V156" s="1">
        <f>Gilled!V155</f>
        <v>0</v>
      </c>
      <c r="W156" s="1" t="str">
        <f>Gilled!W155</f>
        <v>x</v>
      </c>
    </row>
    <row r="157" spans="1:23" x14ac:dyDescent="0.2">
      <c r="A157" s="1" t="str">
        <f>CONCATENATE(Gilled!A156,IF(ISBLANK(Gilled!B156),"",CONCATENATE(" ",Gilled!B156)))</f>
        <v>Hebeloma mesophaeum</v>
      </c>
      <c r="B157" s="1">
        <f t="shared" si="2"/>
        <v>0</v>
      </c>
      <c r="C157" s="1">
        <f>Gilled!C156</f>
        <v>0</v>
      </c>
      <c r="D157" s="1">
        <f>Gilled!D156</f>
        <v>0</v>
      </c>
      <c r="E157" s="1">
        <f>Gilled!E156</f>
        <v>0</v>
      </c>
      <c r="F157" s="1">
        <f>Gilled!F156</f>
        <v>0</v>
      </c>
      <c r="G157" s="1">
        <f>Gilled!G156</f>
        <v>0</v>
      </c>
      <c r="H157" s="1">
        <f>Gilled!H156</f>
        <v>0</v>
      </c>
      <c r="I157" s="1">
        <f>Gilled!I156</f>
        <v>0</v>
      </c>
      <c r="J157" s="1">
        <f>Gilled!J156</f>
        <v>0</v>
      </c>
      <c r="K157" s="1">
        <f>Gilled!K156</f>
        <v>0</v>
      </c>
      <c r="L157" s="1">
        <f>Gilled!L156</f>
        <v>0</v>
      </c>
      <c r="M157" s="1">
        <f>Gilled!M156</f>
        <v>0</v>
      </c>
      <c r="N157" s="1">
        <f>Gilled!N156</f>
        <v>0</v>
      </c>
      <c r="O157" s="1">
        <f>Gilled!O156</f>
        <v>0</v>
      </c>
      <c r="P157" s="1">
        <f>Gilled!P156</f>
        <v>0</v>
      </c>
      <c r="Q157" s="1">
        <f>Gilled!Q156</f>
        <v>0</v>
      </c>
      <c r="R157" s="1">
        <f>Gilled!R156</f>
        <v>0</v>
      </c>
      <c r="S157" s="1">
        <f>Gilled!S156</f>
        <v>0</v>
      </c>
      <c r="T157" s="1">
        <f>Gilled!T156</f>
        <v>0</v>
      </c>
      <c r="U157" s="1">
        <f>Gilled!U156</f>
        <v>0</v>
      </c>
      <c r="V157" s="1">
        <f>Gilled!V156</f>
        <v>0</v>
      </c>
      <c r="W157" s="1">
        <f>Gilled!W156</f>
        <v>0</v>
      </c>
    </row>
    <row r="158" spans="1:23" x14ac:dyDescent="0.2">
      <c r="A158" s="1" t="str">
        <f>CONCATENATE(Gilled!A157,IF(ISBLANK(Gilled!B157),"",CONCATENATE(" ",Gilled!B157)))</f>
        <v>Hemimycena</v>
      </c>
      <c r="B158" s="1">
        <f t="shared" si="2"/>
        <v>0</v>
      </c>
      <c r="C158" s="1">
        <f>Gilled!C157</f>
        <v>0</v>
      </c>
      <c r="D158" s="1">
        <f>Gilled!D157</f>
        <v>0</v>
      </c>
      <c r="E158" s="1">
        <f>Gilled!E157</f>
        <v>0</v>
      </c>
      <c r="F158" s="1">
        <f>Gilled!F157</f>
        <v>0</v>
      </c>
      <c r="G158" s="1">
        <f>Gilled!G157</f>
        <v>0</v>
      </c>
      <c r="H158" s="1">
        <f>Gilled!H157</f>
        <v>0</v>
      </c>
      <c r="I158" s="1">
        <f>Gilled!I157</f>
        <v>0</v>
      </c>
      <c r="J158" s="1">
        <f>Gilled!J157</f>
        <v>0</v>
      </c>
      <c r="K158" s="1">
        <f>Gilled!K157</f>
        <v>0</v>
      </c>
      <c r="L158" s="1">
        <f>Gilled!L157</f>
        <v>0</v>
      </c>
      <c r="M158" s="1">
        <f>Gilled!M157</f>
        <v>0</v>
      </c>
      <c r="N158" s="1">
        <f>Gilled!N157</f>
        <v>0</v>
      </c>
      <c r="O158" s="1">
        <f>Gilled!O157</f>
        <v>0</v>
      </c>
      <c r="P158" s="1">
        <f>Gilled!P157</f>
        <v>0</v>
      </c>
      <c r="Q158" s="1">
        <f>Gilled!Q157</f>
        <v>0</v>
      </c>
      <c r="R158" s="1">
        <f>Gilled!R157</f>
        <v>0</v>
      </c>
      <c r="S158" s="1">
        <f>Gilled!S157</f>
        <v>0</v>
      </c>
      <c r="T158" s="1">
        <f>Gilled!T157</f>
        <v>0</v>
      </c>
      <c r="U158" s="1">
        <f>Gilled!U157</f>
        <v>0</v>
      </c>
      <c r="V158" s="1">
        <f>Gilled!V157</f>
        <v>0</v>
      </c>
      <c r="W158" s="1">
        <f>Gilled!W157</f>
        <v>0</v>
      </c>
    </row>
    <row r="159" spans="1:23" x14ac:dyDescent="0.2">
      <c r="A159" s="1" t="str">
        <f>CONCATENATE(Gilled!A158,IF(ISBLANK(Gilled!B158),"",CONCATENATE(" ",Gilled!B158)))</f>
        <v>Hemimycena delectabilis</v>
      </c>
      <c r="B159" s="1">
        <f t="shared" si="2"/>
        <v>0</v>
      </c>
      <c r="C159" s="1">
        <f>Gilled!C158</f>
        <v>0</v>
      </c>
      <c r="D159" s="1">
        <f>Gilled!D158</f>
        <v>0</v>
      </c>
      <c r="E159" s="1">
        <f>Gilled!E158</f>
        <v>0</v>
      </c>
      <c r="F159" s="1">
        <f>Gilled!F158</f>
        <v>0</v>
      </c>
      <c r="G159" s="1">
        <f>Gilled!G158</f>
        <v>0</v>
      </c>
      <c r="H159" s="1">
        <f>Gilled!H158</f>
        <v>0</v>
      </c>
      <c r="I159" s="1">
        <f>Gilled!I158</f>
        <v>0</v>
      </c>
      <c r="J159" s="1">
        <f>Gilled!J158</f>
        <v>0</v>
      </c>
      <c r="K159" s="1">
        <f>Gilled!K158</f>
        <v>0</v>
      </c>
      <c r="L159" s="1">
        <f>Gilled!L158</f>
        <v>0</v>
      </c>
      <c r="M159" s="1">
        <f>Gilled!M158</f>
        <v>0</v>
      </c>
      <c r="N159" s="1">
        <f>Gilled!N158</f>
        <v>0</v>
      </c>
      <c r="O159" s="1">
        <f>Gilled!O158</f>
        <v>0</v>
      </c>
      <c r="P159" s="1">
        <f>Gilled!P158</f>
        <v>0</v>
      </c>
      <c r="Q159" s="1">
        <f>Gilled!Q158</f>
        <v>0</v>
      </c>
      <c r="R159" s="1">
        <f>Gilled!R158</f>
        <v>0</v>
      </c>
      <c r="S159" s="1">
        <f>Gilled!S158</f>
        <v>0</v>
      </c>
      <c r="T159" s="1">
        <f>Gilled!T158</f>
        <v>0</v>
      </c>
      <c r="U159" s="1">
        <f>Gilled!U158</f>
        <v>0</v>
      </c>
      <c r="V159" s="1">
        <f>Gilled!V158</f>
        <v>0</v>
      </c>
      <c r="W159" s="1">
        <f>Gilled!W158</f>
        <v>0</v>
      </c>
    </row>
    <row r="160" spans="1:23" x14ac:dyDescent="0.2">
      <c r="A160" s="1" t="str">
        <f>CONCATENATE(Gilled!A159,IF(ISBLANK(Gilled!B159),"",CONCATENATE(" ",Gilled!B159)))</f>
        <v>Hemimycena delicatella</v>
      </c>
      <c r="B160" s="1">
        <f t="shared" si="2"/>
        <v>0</v>
      </c>
      <c r="C160" s="1">
        <f>Gilled!C159</f>
        <v>0</v>
      </c>
      <c r="D160" s="1">
        <f>Gilled!D159</f>
        <v>0</v>
      </c>
      <c r="E160" s="1">
        <f>Gilled!E159</f>
        <v>0</v>
      </c>
      <c r="F160" s="1">
        <f>Gilled!F159</f>
        <v>0</v>
      </c>
      <c r="G160" s="1">
        <f>Gilled!G159</f>
        <v>0</v>
      </c>
      <c r="H160" s="1">
        <f>Gilled!H159</f>
        <v>0</v>
      </c>
      <c r="I160" s="1">
        <f>Gilled!I159</f>
        <v>0</v>
      </c>
      <c r="J160" s="1">
        <f>Gilled!J159</f>
        <v>0</v>
      </c>
      <c r="K160" s="1">
        <f>Gilled!K159</f>
        <v>0</v>
      </c>
      <c r="L160" s="1">
        <f>Gilled!L159</f>
        <v>0</v>
      </c>
      <c r="M160" s="1">
        <f>Gilled!M159</f>
        <v>0</v>
      </c>
      <c r="N160" s="1">
        <f>Gilled!N159</f>
        <v>0</v>
      </c>
      <c r="O160" s="1">
        <f>Gilled!O159</f>
        <v>0</v>
      </c>
      <c r="P160" s="1">
        <f>Gilled!P159</f>
        <v>0</v>
      </c>
      <c r="Q160" s="1">
        <f>Gilled!Q159</f>
        <v>0</v>
      </c>
      <c r="R160" s="1">
        <f>Gilled!R159</f>
        <v>0</v>
      </c>
      <c r="S160" s="1">
        <f>Gilled!S159</f>
        <v>0</v>
      </c>
      <c r="T160" s="1">
        <f>Gilled!T159</f>
        <v>0</v>
      </c>
      <c r="U160" s="1">
        <f>Gilled!U159</f>
        <v>0</v>
      </c>
      <c r="V160" s="1">
        <f>Gilled!V159</f>
        <v>0</v>
      </c>
      <c r="W160" s="1">
        <f>Gilled!W159</f>
        <v>0</v>
      </c>
    </row>
    <row r="161" spans="1:23" x14ac:dyDescent="0.2">
      <c r="A161" s="1" t="str">
        <f>CONCATENATE(Gilled!A160,IF(ISBLANK(Gilled!B160),"",CONCATENATE(" ",Gilled!B160)))</f>
        <v>Hohenbuehelia angustata</v>
      </c>
      <c r="B161" s="1">
        <f t="shared" si="2"/>
        <v>1</v>
      </c>
      <c r="C161" s="1">
        <f>Gilled!C160</f>
        <v>0</v>
      </c>
      <c r="D161" s="1">
        <f>Gilled!D160</f>
        <v>0</v>
      </c>
      <c r="E161" s="1">
        <f>Gilled!E160</f>
        <v>0</v>
      </c>
      <c r="F161" s="1">
        <f>Gilled!F160</f>
        <v>0</v>
      </c>
      <c r="G161" s="1">
        <f>Gilled!G160</f>
        <v>0</v>
      </c>
      <c r="H161" s="1">
        <f>Gilled!H160</f>
        <v>0</v>
      </c>
      <c r="I161" s="1">
        <f>Gilled!I160</f>
        <v>0</v>
      </c>
      <c r="J161" s="1">
        <f>Gilled!J160</f>
        <v>0</v>
      </c>
      <c r="K161" s="1">
        <f>Gilled!K160</f>
        <v>0</v>
      </c>
      <c r="L161" s="1">
        <f>Gilled!L160</f>
        <v>0</v>
      </c>
      <c r="M161" s="1">
        <f>Gilled!M160</f>
        <v>0</v>
      </c>
      <c r="N161" s="1">
        <f>Gilled!N160</f>
        <v>0</v>
      </c>
      <c r="O161" s="1" t="str">
        <f>Gilled!O160</f>
        <v>x</v>
      </c>
      <c r="P161" s="1">
        <f>Gilled!P160</f>
        <v>0</v>
      </c>
      <c r="Q161" s="1">
        <f>Gilled!Q160</f>
        <v>0</v>
      </c>
      <c r="R161" s="1">
        <f>Gilled!R160</f>
        <v>0</v>
      </c>
      <c r="S161" s="1">
        <f>Gilled!S160</f>
        <v>0</v>
      </c>
      <c r="T161" s="1">
        <f>Gilled!T160</f>
        <v>0</v>
      </c>
      <c r="U161" s="1">
        <f>Gilled!U160</f>
        <v>0</v>
      </c>
      <c r="V161" s="1">
        <f>Gilled!V160</f>
        <v>0</v>
      </c>
      <c r="W161" s="1">
        <f>Gilled!W160</f>
        <v>0</v>
      </c>
    </row>
    <row r="162" spans="1:23" x14ac:dyDescent="0.2">
      <c r="A162" s="1" t="str">
        <f>CONCATENATE(Gilled!A161,IF(ISBLANK(Gilled!B161),"",CONCATENATE(" ",Gilled!B161)))</f>
        <v>Hygrocybe</v>
      </c>
      <c r="B162" s="1">
        <f t="shared" si="2"/>
        <v>1</v>
      </c>
      <c r="C162" s="1">
        <f>Gilled!C161</f>
        <v>0</v>
      </c>
      <c r="D162" s="1">
        <f>Gilled!D161</f>
        <v>0</v>
      </c>
      <c r="E162" s="1">
        <f>Gilled!E161</f>
        <v>0</v>
      </c>
      <c r="F162" s="1">
        <f>Gilled!F161</f>
        <v>0</v>
      </c>
      <c r="G162" s="1">
        <f>Gilled!G161</f>
        <v>0</v>
      </c>
      <c r="H162" s="1">
        <f>Gilled!H161</f>
        <v>0</v>
      </c>
      <c r="I162" s="1">
        <f>Gilled!I161</f>
        <v>0</v>
      </c>
      <c r="J162" s="1" t="str">
        <f>Gilled!J161</f>
        <v>x</v>
      </c>
      <c r="K162" s="1">
        <f>Gilled!K161</f>
        <v>0</v>
      </c>
      <c r="L162" s="1">
        <f>Gilled!L161</f>
        <v>0</v>
      </c>
      <c r="M162" s="1">
        <f>Gilled!M161</f>
        <v>0</v>
      </c>
      <c r="N162" s="1">
        <f>Gilled!N161</f>
        <v>0</v>
      </c>
      <c r="O162" s="1">
        <f>Gilled!O161</f>
        <v>0</v>
      </c>
      <c r="P162" s="1">
        <f>Gilled!P161</f>
        <v>0</v>
      </c>
      <c r="Q162" s="1">
        <f>Gilled!Q161</f>
        <v>0</v>
      </c>
      <c r="R162" s="1">
        <f>Gilled!R161</f>
        <v>0</v>
      </c>
      <c r="S162" s="1">
        <f>Gilled!S161</f>
        <v>0</v>
      </c>
      <c r="T162" s="1">
        <f>Gilled!T161</f>
        <v>0</v>
      </c>
      <c r="U162" s="1">
        <f>Gilled!U161</f>
        <v>0</v>
      </c>
      <c r="V162" s="1">
        <f>Gilled!V161</f>
        <v>0</v>
      </c>
      <c r="W162" s="1">
        <f>Gilled!W161</f>
        <v>0</v>
      </c>
    </row>
    <row r="163" spans="1:23" x14ac:dyDescent="0.2">
      <c r="A163" s="1" t="str">
        <f>CONCATENATE(Gilled!A162,IF(ISBLANK(Gilled!B162),"",CONCATENATE(" ",Gilled!B162)))</f>
        <v>Hygrocybe acutoconica</v>
      </c>
      <c r="B163" s="1">
        <f t="shared" si="2"/>
        <v>2</v>
      </c>
      <c r="C163" s="1">
        <f>Gilled!C162</f>
        <v>0</v>
      </c>
      <c r="D163" s="1">
        <f>Gilled!D162</f>
        <v>0</v>
      </c>
      <c r="E163" s="1">
        <f>Gilled!E162</f>
        <v>0</v>
      </c>
      <c r="F163" s="1">
        <f>Gilled!F162</f>
        <v>0</v>
      </c>
      <c r="G163" s="1">
        <f>Gilled!G162</f>
        <v>0</v>
      </c>
      <c r="H163" s="1">
        <f>Gilled!H162</f>
        <v>0</v>
      </c>
      <c r="I163" s="1">
        <f>Gilled!I162</f>
        <v>0</v>
      </c>
      <c r="J163" s="1">
        <f>Gilled!J162</f>
        <v>0</v>
      </c>
      <c r="K163" s="1">
        <f>Gilled!K162</f>
        <v>0</v>
      </c>
      <c r="L163" s="1">
        <f>Gilled!L162</f>
        <v>0</v>
      </c>
      <c r="M163" s="1">
        <f>Gilled!M162</f>
        <v>0</v>
      </c>
      <c r="N163" s="1">
        <f>Gilled!N162</f>
        <v>0</v>
      </c>
      <c r="O163" s="1">
        <f>Gilled!O162</f>
        <v>0</v>
      </c>
      <c r="P163" s="1" t="str">
        <f>Gilled!P162</f>
        <v>x</v>
      </c>
      <c r="Q163" s="1">
        <f>Gilled!Q162</f>
        <v>0</v>
      </c>
      <c r="R163" s="1">
        <f>Gilled!R162</f>
        <v>0</v>
      </c>
      <c r="S163" s="1">
        <f>Gilled!S162</f>
        <v>0</v>
      </c>
      <c r="T163" s="1">
        <f>Gilled!T162</f>
        <v>0</v>
      </c>
      <c r="U163" s="1">
        <f>Gilled!U162</f>
        <v>0</v>
      </c>
      <c r="V163" s="1">
        <f>Gilled!V162</f>
        <v>0</v>
      </c>
      <c r="W163" s="1" t="str">
        <f>Gilled!W162</f>
        <v>x</v>
      </c>
    </row>
    <row r="164" spans="1:23" x14ac:dyDescent="0.2">
      <c r="A164" s="1" t="str">
        <f>CONCATENATE(Gilled!A163,IF(ISBLANK(Gilled!B163),"",CONCATENATE(" ",Gilled!B163)))</f>
        <v>Hygrocybe cantharellus</v>
      </c>
      <c r="B164" s="1">
        <f t="shared" si="2"/>
        <v>4</v>
      </c>
      <c r="C164" s="1" t="str">
        <f>Gilled!C163</f>
        <v>x</v>
      </c>
      <c r="D164" s="1">
        <f>Gilled!D163</f>
        <v>0</v>
      </c>
      <c r="E164" s="1">
        <f>Gilled!E163</f>
        <v>0</v>
      </c>
      <c r="F164" s="1">
        <f>Gilled!F163</f>
        <v>0</v>
      </c>
      <c r="G164" s="1" t="str">
        <f>Gilled!G163</f>
        <v>x</v>
      </c>
      <c r="H164" s="1">
        <f>Gilled!H163</f>
        <v>0</v>
      </c>
      <c r="I164" s="1">
        <f>Gilled!I163</f>
        <v>0</v>
      </c>
      <c r="J164" s="1">
        <f>Gilled!J163</f>
        <v>0</v>
      </c>
      <c r="K164" s="1" t="str">
        <f>Gilled!K163</f>
        <v>x</v>
      </c>
      <c r="L164" s="1">
        <f>Gilled!L163</f>
        <v>0</v>
      </c>
      <c r="M164" s="1">
        <f>Gilled!M163</f>
        <v>0</v>
      </c>
      <c r="N164" s="1">
        <f>Gilled!N163</f>
        <v>0</v>
      </c>
      <c r="O164" s="1">
        <f>Gilled!O163</f>
        <v>0</v>
      </c>
      <c r="P164" s="1">
        <f>Gilled!P163</f>
        <v>0</v>
      </c>
      <c r="Q164" s="1">
        <f>Gilled!Q163</f>
        <v>0</v>
      </c>
      <c r="R164" s="1" t="str">
        <f>Gilled!R163</f>
        <v>x</v>
      </c>
      <c r="S164" s="1">
        <f>Gilled!S163</f>
        <v>0</v>
      </c>
      <c r="T164" s="1">
        <f>Gilled!T163</f>
        <v>0</v>
      </c>
      <c r="U164" s="1">
        <f>Gilled!U163</f>
        <v>0</v>
      </c>
      <c r="V164" s="1">
        <f>Gilled!V163</f>
        <v>0</v>
      </c>
      <c r="W164" s="1">
        <f>Gilled!W163</f>
        <v>0</v>
      </c>
    </row>
    <row r="165" spans="1:23" x14ac:dyDescent="0.2">
      <c r="A165" s="1" t="str">
        <f>CONCATENATE(Gilled!A164,IF(ISBLANK(Gilled!B164),"",CONCATENATE(" ",Gilled!B164)))</f>
        <v>Hygrocybe ceracea</v>
      </c>
      <c r="B165" s="1">
        <f t="shared" si="2"/>
        <v>0</v>
      </c>
      <c r="C165" s="1">
        <f>Gilled!C164</f>
        <v>0</v>
      </c>
      <c r="D165" s="1">
        <f>Gilled!D164</f>
        <v>0</v>
      </c>
      <c r="E165" s="1">
        <f>Gilled!E164</f>
        <v>0</v>
      </c>
      <c r="F165" s="1">
        <f>Gilled!F164</f>
        <v>0</v>
      </c>
      <c r="G165" s="1">
        <f>Gilled!G164</f>
        <v>0</v>
      </c>
      <c r="H165" s="1">
        <f>Gilled!H164</f>
        <v>0</v>
      </c>
      <c r="I165" s="1">
        <f>Gilled!I164</f>
        <v>0</v>
      </c>
      <c r="J165" s="1">
        <f>Gilled!J164</f>
        <v>0</v>
      </c>
      <c r="K165" s="1">
        <f>Gilled!K164</f>
        <v>0</v>
      </c>
      <c r="L165" s="1">
        <f>Gilled!L164</f>
        <v>0</v>
      </c>
      <c r="M165" s="1">
        <f>Gilled!M164</f>
        <v>0</v>
      </c>
      <c r="N165" s="1">
        <f>Gilled!N164</f>
        <v>0</v>
      </c>
      <c r="O165" s="1">
        <f>Gilled!O164</f>
        <v>0</v>
      </c>
      <c r="P165" s="1">
        <f>Gilled!P164</f>
        <v>0</v>
      </c>
      <c r="Q165" s="1">
        <f>Gilled!Q164</f>
        <v>0</v>
      </c>
      <c r="R165" s="1">
        <f>Gilled!R164</f>
        <v>0</v>
      </c>
      <c r="S165" s="1">
        <f>Gilled!S164</f>
        <v>0</v>
      </c>
      <c r="T165" s="1">
        <f>Gilled!T164</f>
        <v>0</v>
      </c>
      <c r="U165" s="1">
        <f>Gilled!U164</f>
        <v>0</v>
      </c>
      <c r="V165" s="1">
        <f>Gilled!V164</f>
        <v>0</v>
      </c>
      <c r="W165" s="1">
        <f>Gilled!W164</f>
        <v>0</v>
      </c>
    </row>
    <row r="166" spans="1:23" x14ac:dyDescent="0.2">
      <c r="A166" s="1" t="str">
        <f>CONCATENATE(Gilled!A165,IF(ISBLANK(Gilled!B165),"",CONCATENATE(" ",Gilled!B165)))</f>
        <v>Hygrocybe coccinea</v>
      </c>
      <c r="B166" s="1">
        <f t="shared" si="2"/>
        <v>2</v>
      </c>
      <c r="C166" s="1">
        <f>Gilled!C165</f>
        <v>0</v>
      </c>
      <c r="D166" s="1">
        <f>Gilled!D165</f>
        <v>0</v>
      </c>
      <c r="E166" s="1">
        <f>Gilled!E165</f>
        <v>0</v>
      </c>
      <c r="F166" s="1">
        <f>Gilled!F165</f>
        <v>0</v>
      </c>
      <c r="G166" s="1">
        <f>Gilled!G165</f>
        <v>0</v>
      </c>
      <c r="H166" s="1">
        <f>Gilled!H165</f>
        <v>0</v>
      </c>
      <c r="I166" s="1">
        <f>Gilled!I165</f>
        <v>0</v>
      </c>
      <c r="J166" s="1">
        <f>Gilled!J165</f>
        <v>0</v>
      </c>
      <c r="K166" s="1">
        <f>Gilled!K165</f>
        <v>0</v>
      </c>
      <c r="L166" s="1">
        <f>Gilled!L165</f>
        <v>0</v>
      </c>
      <c r="M166" s="1">
        <f>Gilled!M165</f>
        <v>0</v>
      </c>
      <c r="N166" s="1">
        <f>Gilled!N165</f>
        <v>0</v>
      </c>
      <c r="O166" s="1">
        <f>Gilled!O165</f>
        <v>0</v>
      </c>
      <c r="P166" s="1" t="str">
        <f>Gilled!P165</f>
        <v>x</v>
      </c>
      <c r="Q166" s="1">
        <f>Gilled!Q165</f>
        <v>0</v>
      </c>
      <c r="R166" s="1">
        <f>Gilled!R165</f>
        <v>0</v>
      </c>
      <c r="S166" s="1" t="str">
        <f>Gilled!S165</f>
        <v>x</v>
      </c>
      <c r="T166" s="1">
        <f>Gilled!T165</f>
        <v>0</v>
      </c>
      <c r="U166" s="1">
        <f>Gilled!U165</f>
        <v>0</v>
      </c>
      <c r="V166" s="1">
        <f>Gilled!V165</f>
        <v>0</v>
      </c>
      <c r="W166" s="1">
        <f>Gilled!W165</f>
        <v>0</v>
      </c>
    </row>
    <row r="167" spans="1:23" x14ac:dyDescent="0.2">
      <c r="A167" s="1" t="str">
        <f>CONCATENATE(Gilled!A166,IF(ISBLANK(Gilled!B166),"",CONCATENATE(" ",Gilled!B166)))</f>
        <v>Hygrocybe conica</v>
      </c>
      <c r="B167" s="1">
        <f t="shared" si="2"/>
        <v>3</v>
      </c>
      <c r="C167" s="1" t="str">
        <f>Gilled!C166</f>
        <v>x</v>
      </c>
      <c r="D167" s="1">
        <f>Gilled!D166</f>
        <v>0</v>
      </c>
      <c r="E167" s="1">
        <f>Gilled!E166</f>
        <v>0</v>
      </c>
      <c r="F167" s="1">
        <f>Gilled!F166</f>
        <v>0</v>
      </c>
      <c r="G167" s="1" t="str">
        <f>Gilled!G166</f>
        <v>x</v>
      </c>
      <c r="H167" s="1">
        <f>Gilled!H166</f>
        <v>0</v>
      </c>
      <c r="I167" s="1">
        <f>Gilled!I166</f>
        <v>0</v>
      </c>
      <c r="J167" s="1">
        <f>Gilled!J166</f>
        <v>0</v>
      </c>
      <c r="K167" s="1">
        <f>Gilled!K166</f>
        <v>0</v>
      </c>
      <c r="L167" s="1">
        <f>Gilled!L166</f>
        <v>0</v>
      </c>
      <c r="M167" s="1">
        <f>Gilled!M166</f>
        <v>0</v>
      </c>
      <c r="N167" s="1">
        <f>Gilled!N166</f>
        <v>0</v>
      </c>
      <c r="O167" s="1">
        <f>Gilled!O166</f>
        <v>0</v>
      </c>
      <c r="P167" s="1" t="str">
        <f>Gilled!P166</f>
        <v>x</v>
      </c>
      <c r="Q167" s="1">
        <f>Gilled!Q166</f>
        <v>0</v>
      </c>
      <c r="R167" s="1">
        <f>Gilled!R166</f>
        <v>0</v>
      </c>
      <c r="S167" s="1">
        <f>Gilled!S166</f>
        <v>0</v>
      </c>
      <c r="T167" s="1">
        <f>Gilled!T166</f>
        <v>0</v>
      </c>
      <c r="U167" s="1">
        <f>Gilled!U166</f>
        <v>0</v>
      </c>
      <c r="V167" s="1">
        <f>Gilled!V166</f>
        <v>0</v>
      </c>
      <c r="W167" s="1">
        <f>Gilled!W166</f>
        <v>0</v>
      </c>
    </row>
    <row r="168" spans="1:23" x14ac:dyDescent="0.2">
      <c r="A168" s="1" t="str">
        <f>CONCATENATE(Gilled!A167,IF(ISBLANK(Gilled!B167),"",CONCATENATE(" ",Gilled!B167)))</f>
        <v>Hygrocybe flavescens</v>
      </c>
      <c r="B168" s="1">
        <f t="shared" si="2"/>
        <v>3</v>
      </c>
      <c r="C168" s="1">
        <f>Gilled!C167</f>
        <v>0</v>
      </c>
      <c r="D168" s="1">
        <f>Gilled!D167</f>
        <v>0</v>
      </c>
      <c r="E168" s="1">
        <f>Gilled!E167</f>
        <v>0</v>
      </c>
      <c r="F168" s="1">
        <f>Gilled!F167</f>
        <v>0</v>
      </c>
      <c r="G168" s="1" t="str">
        <f>Gilled!G167</f>
        <v>x</v>
      </c>
      <c r="H168" s="1">
        <f>Gilled!H167</f>
        <v>0</v>
      </c>
      <c r="I168" s="1">
        <f>Gilled!I167</f>
        <v>0</v>
      </c>
      <c r="J168" s="1">
        <f>Gilled!J167</f>
        <v>0</v>
      </c>
      <c r="K168" s="1">
        <f>Gilled!K167</f>
        <v>0</v>
      </c>
      <c r="L168" s="1">
        <f>Gilled!L167</f>
        <v>0</v>
      </c>
      <c r="M168" s="1">
        <f>Gilled!M167</f>
        <v>0</v>
      </c>
      <c r="N168" s="1">
        <f>Gilled!N167</f>
        <v>0</v>
      </c>
      <c r="O168" s="1" t="str">
        <f>Gilled!O167</f>
        <v>x</v>
      </c>
      <c r="P168" s="1">
        <f>Gilled!P167</f>
        <v>0</v>
      </c>
      <c r="Q168" s="1">
        <f>Gilled!Q167</f>
        <v>0</v>
      </c>
      <c r="R168" s="1">
        <f>Gilled!R167</f>
        <v>0</v>
      </c>
      <c r="S168" s="1" t="str">
        <f>Gilled!S167</f>
        <v>x</v>
      </c>
      <c r="T168" s="1">
        <f>Gilled!T167</f>
        <v>0</v>
      </c>
      <c r="U168" s="1">
        <f>Gilled!U167</f>
        <v>0</v>
      </c>
      <c r="V168" s="1">
        <f>Gilled!V167</f>
        <v>0</v>
      </c>
      <c r="W168" s="1">
        <f>Gilled!W167</f>
        <v>0</v>
      </c>
    </row>
    <row r="169" spans="1:23" x14ac:dyDescent="0.2">
      <c r="A169" s="1" t="str">
        <f>CONCATENATE(Gilled!A168,IF(ISBLANK(Gilled!B168),"",CONCATENATE(" ",Gilled!B168)))</f>
        <v>Hygrocybe marginata (Hygrophorus marginatus)</v>
      </c>
      <c r="B169" s="1">
        <f t="shared" si="2"/>
        <v>0</v>
      </c>
      <c r="C169" s="1">
        <f>Gilled!C168</f>
        <v>0</v>
      </c>
      <c r="D169" s="1">
        <f>Gilled!D168</f>
        <v>0</v>
      </c>
      <c r="E169" s="1">
        <f>Gilled!E168</f>
        <v>0</v>
      </c>
      <c r="F169" s="1">
        <f>Gilled!F168</f>
        <v>0</v>
      </c>
      <c r="G169" s="1">
        <f>Gilled!G168</f>
        <v>0</v>
      </c>
      <c r="H169" s="1">
        <f>Gilled!H168</f>
        <v>0</v>
      </c>
      <c r="I169" s="1">
        <f>Gilled!I168</f>
        <v>0</v>
      </c>
      <c r="J169" s="1">
        <f>Gilled!J168</f>
        <v>0</v>
      </c>
      <c r="K169" s="1">
        <f>Gilled!K168</f>
        <v>0</v>
      </c>
      <c r="L169" s="1">
        <f>Gilled!L168</f>
        <v>0</v>
      </c>
      <c r="M169" s="1">
        <f>Gilled!M168</f>
        <v>0</v>
      </c>
      <c r="N169" s="1">
        <f>Gilled!N168</f>
        <v>0</v>
      </c>
      <c r="O169" s="1">
        <f>Gilled!O168</f>
        <v>0</v>
      </c>
      <c r="P169" s="1">
        <f>Gilled!P168</f>
        <v>0</v>
      </c>
      <c r="Q169" s="1">
        <f>Gilled!Q168</f>
        <v>0</v>
      </c>
      <c r="R169" s="1">
        <f>Gilled!R168</f>
        <v>0</v>
      </c>
      <c r="S169" s="1">
        <f>Gilled!S168</f>
        <v>0</v>
      </c>
      <c r="T169" s="1">
        <f>Gilled!T168</f>
        <v>0</v>
      </c>
      <c r="U169" s="1">
        <f>Gilled!U168</f>
        <v>0</v>
      </c>
      <c r="V169" s="1">
        <f>Gilled!V168</f>
        <v>0</v>
      </c>
      <c r="W169" s="1">
        <f>Gilled!W168</f>
        <v>0</v>
      </c>
    </row>
    <row r="170" spans="1:23" x14ac:dyDescent="0.2">
      <c r="A170" s="1" t="str">
        <f>CONCATENATE(Gilled!A169,IF(ISBLANK(Gilled!B169),"",CONCATENATE(" ",Gilled!B169)))</f>
        <v>Hygrocybe miniata</v>
      </c>
      <c r="B170" s="1">
        <f t="shared" si="2"/>
        <v>3</v>
      </c>
      <c r="C170" s="1">
        <f>Gilled!C169</f>
        <v>0</v>
      </c>
      <c r="D170" s="1">
        <f>Gilled!D169</f>
        <v>0</v>
      </c>
      <c r="E170" s="1">
        <f>Gilled!E169</f>
        <v>0</v>
      </c>
      <c r="F170" s="1">
        <f>Gilled!F169</f>
        <v>0</v>
      </c>
      <c r="G170" s="1" t="str">
        <f>Gilled!G169</f>
        <v>x</v>
      </c>
      <c r="H170" s="1">
        <f>Gilled!H169</f>
        <v>0</v>
      </c>
      <c r="I170" s="1">
        <f>Gilled!I169</f>
        <v>0</v>
      </c>
      <c r="J170" s="1">
        <f>Gilled!J169</f>
        <v>0</v>
      </c>
      <c r="K170" s="1">
        <f>Gilled!K169</f>
        <v>0</v>
      </c>
      <c r="L170" s="1">
        <f>Gilled!L169</f>
        <v>0</v>
      </c>
      <c r="M170" s="1">
        <f>Gilled!M169</f>
        <v>0</v>
      </c>
      <c r="N170" s="1">
        <f>Gilled!N169</f>
        <v>0</v>
      </c>
      <c r="O170" s="1">
        <f>Gilled!O169</f>
        <v>0</v>
      </c>
      <c r="P170" s="1" t="str">
        <f>Gilled!P169</f>
        <v>x</v>
      </c>
      <c r="Q170" s="1">
        <f>Gilled!Q169</f>
        <v>0</v>
      </c>
      <c r="R170" s="1" t="str">
        <f>Gilled!R169</f>
        <v>x</v>
      </c>
      <c r="S170" s="1">
        <f>Gilled!S169</f>
        <v>0</v>
      </c>
      <c r="T170" s="1">
        <f>Gilled!T169</f>
        <v>0</v>
      </c>
      <c r="U170" s="1">
        <f>Gilled!U169</f>
        <v>0</v>
      </c>
      <c r="V170" s="1">
        <f>Gilled!V169</f>
        <v>0</v>
      </c>
      <c r="W170" s="1">
        <f>Gilled!W169</f>
        <v>0</v>
      </c>
    </row>
    <row r="171" spans="1:23" x14ac:dyDescent="0.2">
      <c r="A171" s="1" t="str">
        <f>CONCATENATE(Gilled!A170,IF(ISBLANK(Gilled!B170),"",CONCATENATE(" ",Gilled!B170)))</f>
        <v>Hygrocybe nitida</v>
      </c>
      <c r="B171" s="1">
        <f t="shared" si="2"/>
        <v>0</v>
      </c>
      <c r="C171" s="1">
        <f>Gilled!C170</f>
        <v>0</v>
      </c>
      <c r="D171" s="1">
        <f>Gilled!D170</f>
        <v>0</v>
      </c>
      <c r="E171" s="1">
        <f>Gilled!E170</f>
        <v>0</v>
      </c>
      <c r="F171" s="1">
        <f>Gilled!F170</f>
        <v>0</v>
      </c>
      <c r="G171" s="1">
        <f>Gilled!G170</f>
        <v>0</v>
      </c>
      <c r="H171" s="1">
        <f>Gilled!H170</f>
        <v>0</v>
      </c>
      <c r="I171" s="1">
        <f>Gilled!I170</f>
        <v>0</v>
      </c>
      <c r="J171" s="1">
        <f>Gilled!J170</f>
        <v>0</v>
      </c>
      <c r="K171" s="1">
        <f>Gilled!K170</f>
        <v>0</v>
      </c>
      <c r="L171" s="1">
        <f>Gilled!L170</f>
        <v>0</v>
      </c>
      <c r="M171" s="1">
        <f>Gilled!M170</f>
        <v>0</v>
      </c>
      <c r="N171" s="1">
        <f>Gilled!N170</f>
        <v>0</v>
      </c>
      <c r="O171" s="1">
        <f>Gilled!O170</f>
        <v>0</v>
      </c>
      <c r="P171" s="1">
        <f>Gilled!P170</f>
        <v>0</v>
      </c>
      <c r="Q171" s="1">
        <f>Gilled!Q170</f>
        <v>0</v>
      </c>
      <c r="R171" s="1">
        <f>Gilled!R170</f>
        <v>0</v>
      </c>
      <c r="S171" s="1">
        <f>Gilled!S170</f>
        <v>0</v>
      </c>
      <c r="T171" s="1">
        <f>Gilled!T170</f>
        <v>0</v>
      </c>
      <c r="U171" s="1">
        <f>Gilled!U170</f>
        <v>0</v>
      </c>
      <c r="V171" s="1">
        <f>Gilled!V170</f>
        <v>0</v>
      </c>
      <c r="W171" s="1">
        <f>Gilled!W170</f>
        <v>0</v>
      </c>
    </row>
    <row r="172" spans="1:23" x14ac:dyDescent="0.2">
      <c r="A172" s="1" t="str">
        <f>CONCATENATE(Gilled!A171,IF(ISBLANK(Gilled!B171),"",CONCATENATE(" ",Gilled!B171)))</f>
        <v>Hygrocybe pratensis (Camarophyllus p.)</v>
      </c>
      <c r="B172" s="1">
        <f t="shared" si="2"/>
        <v>2</v>
      </c>
      <c r="C172" s="1">
        <f>Gilled!C171</f>
        <v>0</v>
      </c>
      <c r="D172" s="1">
        <f>Gilled!D171</f>
        <v>0</v>
      </c>
      <c r="E172" s="1">
        <f>Gilled!E171</f>
        <v>0</v>
      </c>
      <c r="F172" s="1">
        <f>Gilled!F171</f>
        <v>0</v>
      </c>
      <c r="G172" s="1">
        <f>Gilled!G171</f>
        <v>0</v>
      </c>
      <c r="H172" s="1">
        <f>Gilled!H171</f>
        <v>0</v>
      </c>
      <c r="I172" s="1">
        <f>Gilled!I171</f>
        <v>0</v>
      </c>
      <c r="J172" s="1">
        <f>Gilled!J171</f>
        <v>0</v>
      </c>
      <c r="K172" s="1">
        <f>Gilled!K171</f>
        <v>0</v>
      </c>
      <c r="L172" s="1">
        <f>Gilled!L171</f>
        <v>0</v>
      </c>
      <c r="M172" s="1">
        <f>Gilled!M171</f>
        <v>0</v>
      </c>
      <c r="N172" s="1">
        <f>Gilled!N171</f>
        <v>0</v>
      </c>
      <c r="O172" s="1" t="str">
        <f>Gilled!O171</f>
        <v>x</v>
      </c>
      <c r="P172" s="1">
        <f>Gilled!P171</f>
        <v>0</v>
      </c>
      <c r="Q172" s="1">
        <f>Gilled!Q171</f>
        <v>0</v>
      </c>
      <c r="R172" s="1">
        <f>Gilled!R171</f>
        <v>0</v>
      </c>
      <c r="S172" s="1" t="str">
        <f>Gilled!S171</f>
        <v>x</v>
      </c>
      <c r="T172" s="1">
        <f>Gilled!T171</f>
        <v>0</v>
      </c>
      <c r="U172" s="1">
        <f>Gilled!U171</f>
        <v>0</v>
      </c>
      <c r="V172" s="1">
        <f>Gilled!V171</f>
        <v>0</v>
      </c>
      <c r="W172" s="1">
        <f>Gilled!W171</f>
        <v>0</v>
      </c>
    </row>
    <row r="173" spans="1:23" x14ac:dyDescent="0.2">
      <c r="A173" s="1" t="str">
        <f>CONCATENATE(Gilled!A172,IF(ISBLANK(Gilled!B172),"",CONCATENATE(" ",Gilled!B172)))</f>
        <v>Hygrocybe psittacina</v>
      </c>
      <c r="B173" s="1">
        <f t="shared" si="2"/>
        <v>2</v>
      </c>
      <c r="C173" s="1">
        <f>Gilled!C172</f>
        <v>0</v>
      </c>
      <c r="D173" s="1">
        <f>Gilled!D172</f>
        <v>0</v>
      </c>
      <c r="E173" s="1">
        <f>Gilled!E172</f>
        <v>0</v>
      </c>
      <c r="F173" s="1">
        <f>Gilled!F172</f>
        <v>0</v>
      </c>
      <c r="G173" s="1" t="str">
        <f>Gilled!G172</f>
        <v>x</v>
      </c>
      <c r="H173" s="1">
        <f>Gilled!H172</f>
        <v>0</v>
      </c>
      <c r="I173" s="1">
        <f>Gilled!I172</f>
        <v>0</v>
      </c>
      <c r="J173" s="1">
        <f>Gilled!J172</f>
        <v>0</v>
      </c>
      <c r="K173" s="1">
        <f>Gilled!K172</f>
        <v>0</v>
      </c>
      <c r="L173" s="1">
        <f>Gilled!L172</f>
        <v>0</v>
      </c>
      <c r="M173" s="1">
        <f>Gilled!M172</f>
        <v>0</v>
      </c>
      <c r="N173" s="1">
        <f>Gilled!N172</f>
        <v>0</v>
      </c>
      <c r="O173" s="1">
        <f>Gilled!O172</f>
        <v>0</v>
      </c>
      <c r="P173" s="1">
        <f>Gilled!P172</f>
        <v>0</v>
      </c>
      <c r="Q173" s="1">
        <f>Gilled!Q172</f>
        <v>0</v>
      </c>
      <c r="R173" s="1">
        <f>Gilled!R172</f>
        <v>0</v>
      </c>
      <c r="S173" s="1" t="str">
        <f>Gilled!S172</f>
        <v>x</v>
      </c>
      <c r="T173" s="1">
        <f>Gilled!T172</f>
        <v>0</v>
      </c>
      <c r="U173" s="1">
        <f>Gilled!U172</f>
        <v>0</v>
      </c>
      <c r="V173" s="1">
        <f>Gilled!V172</f>
        <v>0</v>
      </c>
      <c r="W173" s="1">
        <f>Gilled!W172</f>
        <v>0</v>
      </c>
    </row>
    <row r="174" spans="1:23" x14ac:dyDescent="0.2">
      <c r="A174" s="1" t="str">
        <f>CONCATENATE(Gilled!A173,IF(ISBLANK(Gilled!B173),"",CONCATENATE(" ",Gilled!B173)))</f>
        <v>Hygrocybe punicea (Hygrophorus puniceus)</v>
      </c>
      <c r="B174" s="1">
        <f t="shared" si="2"/>
        <v>2</v>
      </c>
      <c r="C174" s="1">
        <f>Gilled!C173</f>
        <v>0</v>
      </c>
      <c r="D174" s="1">
        <f>Gilled!D173</f>
        <v>0</v>
      </c>
      <c r="E174" s="1">
        <f>Gilled!E173</f>
        <v>0</v>
      </c>
      <c r="F174" s="1">
        <f>Gilled!F173</f>
        <v>0</v>
      </c>
      <c r="G174" s="1">
        <f>Gilled!G173</f>
        <v>0</v>
      </c>
      <c r="H174" s="1">
        <f>Gilled!H173</f>
        <v>0</v>
      </c>
      <c r="I174" s="1">
        <f>Gilled!I173</f>
        <v>0</v>
      </c>
      <c r="J174" s="1">
        <f>Gilled!J173</f>
        <v>0</v>
      </c>
      <c r="K174" s="1" t="str">
        <f>Gilled!K173</f>
        <v>x</v>
      </c>
      <c r="L174" s="1">
        <f>Gilled!L173</f>
        <v>0</v>
      </c>
      <c r="M174" s="1">
        <f>Gilled!M173</f>
        <v>0</v>
      </c>
      <c r="N174" s="1">
        <f>Gilled!N173</f>
        <v>0</v>
      </c>
      <c r="O174" s="1" t="str">
        <f>Gilled!O173</f>
        <v>x</v>
      </c>
      <c r="P174" s="1">
        <f>Gilled!P173</f>
        <v>0</v>
      </c>
      <c r="Q174" s="1">
        <f>Gilled!Q173</f>
        <v>0</v>
      </c>
      <c r="R174" s="1">
        <f>Gilled!R173</f>
        <v>0</v>
      </c>
      <c r="S174" s="1">
        <f>Gilled!S173</f>
        <v>0</v>
      </c>
      <c r="T174" s="1">
        <f>Gilled!T173</f>
        <v>0</v>
      </c>
      <c r="U174" s="1">
        <f>Gilled!U173</f>
        <v>0</v>
      </c>
      <c r="V174" s="1">
        <f>Gilled!V173</f>
        <v>0</v>
      </c>
      <c r="W174" s="1">
        <f>Gilled!W173</f>
        <v>0</v>
      </c>
    </row>
    <row r="175" spans="1:23" x14ac:dyDescent="0.2">
      <c r="A175" s="1" t="str">
        <f>CONCATENATE(Gilled!A174,IF(ISBLANK(Gilled!B174),"",CONCATENATE(" ",Gilled!B174)))</f>
        <v>Hygrocybe virginea (Hygrophorus niveus/borealis/virgineus)</v>
      </c>
      <c r="B175" s="1">
        <f t="shared" si="2"/>
        <v>2</v>
      </c>
      <c r="C175" s="1">
        <f>Gilled!C174</f>
        <v>0</v>
      </c>
      <c r="D175" s="1">
        <f>Gilled!D174</f>
        <v>0</v>
      </c>
      <c r="E175" s="1">
        <f>Gilled!E174</f>
        <v>0</v>
      </c>
      <c r="F175" s="1">
        <f>Gilled!F174</f>
        <v>0</v>
      </c>
      <c r="G175" s="1">
        <f>Gilled!G174</f>
        <v>0</v>
      </c>
      <c r="H175" s="1">
        <f>Gilled!H174</f>
        <v>0</v>
      </c>
      <c r="I175" s="1">
        <f>Gilled!I174</f>
        <v>0</v>
      </c>
      <c r="J175" s="1">
        <f>Gilled!J174</f>
        <v>0</v>
      </c>
      <c r="K175" s="1">
        <f>Gilled!K174</f>
        <v>0</v>
      </c>
      <c r="L175" s="1">
        <f>Gilled!L174</f>
        <v>0</v>
      </c>
      <c r="M175" s="1">
        <f>Gilled!M174</f>
        <v>0</v>
      </c>
      <c r="N175" s="1">
        <f>Gilled!N174</f>
        <v>0</v>
      </c>
      <c r="O175" s="1" t="str">
        <f>Gilled!O174</f>
        <v>x</v>
      </c>
      <c r="P175" s="1">
        <f>Gilled!P174</f>
        <v>0</v>
      </c>
      <c r="Q175" s="1">
        <f>Gilled!Q174</f>
        <v>0</v>
      </c>
      <c r="R175" s="1" t="str">
        <f>Gilled!R174</f>
        <v>x</v>
      </c>
      <c r="S175" s="1">
        <f>Gilled!S174</f>
        <v>0</v>
      </c>
      <c r="T175" s="1">
        <f>Gilled!T174</f>
        <v>0</v>
      </c>
      <c r="U175" s="1">
        <f>Gilled!U174</f>
        <v>0</v>
      </c>
      <c r="V175" s="1">
        <f>Gilled!V174</f>
        <v>0</v>
      </c>
      <c r="W175" s="1">
        <f>Gilled!W174</f>
        <v>0</v>
      </c>
    </row>
    <row r="176" spans="1:23" x14ac:dyDescent="0.2">
      <c r="A176" s="1" t="str">
        <f>CONCATENATE(Gilled!A175,IF(ISBLANK(Gilled!B175),"",CONCATENATE(" ",Gilled!B175)))</f>
        <v>Hygrocybe vitellina</v>
      </c>
      <c r="B176" s="1">
        <f t="shared" si="2"/>
        <v>0</v>
      </c>
      <c r="C176" s="1">
        <f>Gilled!C175</f>
        <v>0</v>
      </c>
      <c r="D176" s="1">
        <f>Gilled!D175</f>
        <v>0</v>
      </c>
      <c r="E176" s="1">
        <f>Gilled!E175</f>
        <v>0</v>
      </c>
      <c r="F176" s="1">
        <f>Gilled!F175</f>
        <v>0</v>
      </c>
      <c r="G176" s="1">
        <f>Gilled!G175</f>
        <v>0</v>
      </c>
      <c r="H176" s="1">
        <f>Gilled!H175</f>
        <v>0</v>
      </c>
      <c r="I176" s="1">
        <f>Gilled!I175</f>
        <v>0</v>
      </c>
      <c r="J176" s="1">
        <f>Gilled!J175</f>
        <v>0</v>
      </c>
      <c r="K176" s="1">
        <f>Gilled!K175</f>
        <v>0</v>
      </c>
      <c r="L176" s="1">
        <f>Gilled!L175</f>
        <v>0</v>
      </c>
      <c r="M176" s="1">
        <f>Gilled!M175</f>
        <v>0</v>
      </c>
      <c r="N176" s="1">
        <f>Gilled!N175</f>
        <v>0</v>
      </c>
      <c r="O176" s="1">
        <f>Gilled!O175</f>
        <v>0</v>
      </c>
      <c r="P176" s="1">
        <f>Gilled!P175</f>
        <v>0</v>
      </c>
      <c r="Q176" s="1">
        <f>Gilled!Q175</f>
        <v>0</v>
      </c>
      <c r="R176" s="1">
        <f>Gilled!R175</f>
        <v>0</v>
      </c>
      <c r="S176" s="1">
        <f>Gilled!S175</f>
        <v>0</v>
      </c>
      <c r="T176" s="1">
        <f>Gilled!T175</f>
        <v>0</v>
      </c>
      <c r="U176" s="1">
        <f>Gilled!U175</f>
        <v>0</v>
      </c>
      <c r="V176" s="1">
        <f>Gilled!V175</f>
        <v>0</v>
      </c>
      <c r="W176" s="1">
        <f>Gilled!W175</f>
        <v>0</v>
      </c>
    </row>
    <row r="177" spans="1:23" x14ac:dyDescent="0.2">
      <c r="A177" s="1" t="str">
        <f>CONCATENATE(Gilled!A176,IF(ISBLANK(Gilled!B176),"",CONCATENATE(" ",Gilled!B176)))</f>
        <v>Hygrophoropsis</v>
      </c>
      <c r="B177" s="1">
        <f t="shared" si="2"/>
        <v>0</v>
      </c>
      <c r="C177" s="1">
        <f>Gilled!C176</f>
        <v>0</v>
      </c>
      <c r="D177" s="1">
        <f>Gilled!D176</f>
        <v>0</v>
      </c>
      <c r="E177" s="1">
        <f>Gilled!E176</f>
        <v>0</v>
      </c>
      <c r="F177" s="1">
        <f>Gilled!F176</f>
        <v>0</v>
      </c>
      <c r="G177" s="1">
        <f>Gilled!G176</f>
        <v>0</v>
      </c>
      <c r="H177" s="1">
        <f>Gilled!H176</f>
        <v>0</v>
      </c>
      <c r="I177" s="1">
        <f>Gilled!I176</f>
        <v>0</v>
      </c>
      <c r="J177" s="1">
        <f>Gilled!J176</f>
        <v>0</v>
      </c>
      <c r="K177" s="1">
        <f>Gilled!K176</f>
        <v>0</v>
      </c>
      <c r="L177" s="1">
        <f>Gilled!L176</f>
        <v>0</v>
      </c>
      <c r="M177" s="1">
        <f>Gilled!M176</f>
        <v>0</v>
      </c>
      <c r="N177" s="1">
        <f>Gilled!N176</f>
        <v>0</v>
      </c>
      <c r="O177" s="1">
        <f>Gilled!O176</f>
        <v>0</v>
      </c>
      <c r="P177" s="1">
        <f>Gilled!P176</f>
        <v>0</v>
      </c>
      <c r="Q177" s="1">
        <f>Gilled!Q176</f>
        <v>0</v>
      </c>
      <c r="R177" s="1">
        <f>Gilled!R176</f>
        <v>0</v>
      </c>
      <c r="S177" s="1">
        <f>Gilled!S176</f>
        <v>0</v>
      </c>
      <c r="T177" s="1">
        <f>Gilled!T176</f>
        <v>0</v>
      </c>
      <c r="U177" s="1">
        <f>Gilled!U176</f>
        <v>0</v>
      </c>
      <c r="V177" s="1">
        <f>Gilled!V176</f>
        <v>0</v>
      </c>
      <c r="W177" s="1">
        <f>Gilled!W176</f>
        <v>0</v>
      </c>
    </row>
    <row r="178" spans="1:23" x14ac:dyDescent="0.2">
      <c r="A178" s="1" t="str">
        <f>CONCATENATE(Gilled!A177,IF(ISBLANK(Gilled!B177),"",CONCATENATE(" ",Gilled!B177)))</f>
        <v>Hygrophoropsis aurantica</v>
      </c>
      <c r="B178" s="1">
        <f t="shared" si="2"/>
        <v>5</v>
      </c>
      <c r="C178" s="1">
        <f>Gilled!C177</f>
        <v>0</v>
      </c>
      <c r="D178" s="1">
        <f>Gilled!D177</f>
        <v>0</v>
      </c>
      <c r="E178" s="1">
        <f>Gilled!E177</f>
        <v>0</v>
      </c>
      <c r="F178" s="1" t="str">
        <f>Gilled!F177</f>
        <v>x</v>
      </c>
      <c r="G178" s="1">
        <f>Gilled!G177</f>
        <v>0</v>
      </c>
      <c r="H178" s="1" t="str">
        <f>Gilled!H177</f>
        <v>x</v>
      </c>
      <c r="I178" s="1">
        <f>Gilled!I177</f>
        <v>0</v>
      </c>
      <c r="J178" s="1">
        <f>Gilled!J177</f>
        <v>0</v>
      </c>
      <c r="K178" s="1">
        <f>Gilled!K177</f>
        <v>0</v>
      </c>
      <c r="L178" s="1">
        <f>Gilled!L177</f>
        <v>0</v>
      </c>
      <c r="M178" s="1">
        <f>Gilled!M177</f>
        <v>0</v>
      </c>
      <c r="N178" s="1">
        <f>Gilled!N177</f>
        <v>0</v>
      </c>
      <c r="O178" s="1" t="str">
        <f>Gilled!O177</f>
        <v>x</v>
      </c>
      <c r="P178" s="1">
        <f>Gilled!P177</f>
        <v>0</v>
      </c>
      <c r="Q178" s="1">
        <f>Gilled!Q177</f>
        <v>0</v>
      </c>
      <c r="R178" s="1" t="str">
        <f>Gilled!R177</f>
        <v>x</v>
      </c>
      <c r="S178" s="1">
        <f>Gilled!S177</f>
        <v>0</v>
      </c>
      <c r="T178" s="1">
        <f>Gilled!T177</f>
        <v>0</v>
      </c>
      <c r="U178" s="1">
        <f>Gilled!U177</f>
        <v>0</v>
      </c>
      <c r="V178" s="1">
        <f>Gilled!V177</f>
        <v>0</v>
      </c>
      <c r="W178" s="1" t="str">
        <f>Gilled!W177</f>
        <v>x</v>
      </c>
    </row>
    <row r="179" spans="1:23" x14ac:dyDescent="0.2">
      <c r="A179" s="1" t="str">
        <f>CONCATENATE(Gilled!A178,IF(ISBLANK(Gilled!B178),"",CONCATENATE(" ",Gilled!B178)))</f>
        <v>Hygrophorus</v>
      </c>
      <c r="B179" s="1">
        <f t="shared" si="2"/>
        <v>0</v>
      </c>
      <c r="C179" s="1">
        <f>Gilled!C178</f>
        <v>0</v>
      </c>
      <c r="D179" s="1">
        <f>Gilled!D178</f>
        <v>0</v>
      </c>
      <c r="E179" s="1">
        <f>Gilled!E178</f>
        <v>0</v>
      </c>
      <c r="F179" s="1">
        <f>Gilled!F178</f>
        <v>0</v>
      </c>
      <c r="G179" s="1">
        <f>Gilled!G178</f>
        <v>0</v>
      </c>
      <c r="H179" s="1">
        <f>Gilled!H178</f>
        <v>0</v>
      </c>
      <c r="I179" s="1">
        <f>Gilled!I178</f>
        <v>0</v>
      </c>
      <c r="J179" s="1">
        <f>Gilled!J178</f>
        <v>0</v>
      </c>
      <c r="K179" s="1">
        <f>Gilled!K178</f>
        <v>0</v>
      </c>
      <c r="L179" s="1">
        <f>Gilled!L178</f>
        <v>0</v>
      </c>
      <c r="M179" s="1">
        <f>Gilled!M178</f>
        <v>0</v>
      </c>
      <c r="N179" s="1">
        <f>Gilled!N178</f>
        <v>0</v>
      </c>
      <c r="O179" s="1">
        <f>Gilled!O178</f>
        <v>0</v>
      </c>
      <c r="P179" s="1">
        <f>Gilled!P178</f>
        <v>0</v>
      </c>
      <c r="Q179" s="1">
        <f>Gilled!Q178</f>
        <v>0</v>
      </c>
      <c r="R179" s="1">
        <f>Gilled!R178</f>
        <v>0</v>
      </c>
      <c r="S179" s="1">
        <f>Gilled!S178</f>
        <v>0</v>
      </c>
      <c r="T179" s="1">
        <f>Gilled!T178</f>
        <v>0</v>
      </c>
      <c r="U179" s="1">
        <f>Gilled!U178</f>
        <v>0</v>
      </c>
      <c r="V179" s="1">
        <f>Gilled!V178</f>
        <v>0</v>
      </c>
      <c r="W179" s="1">
        <f>Gilled!W178</f>
        <v>0</v>
      </c>
    </row>
    <row r="180" spans="1:23" x14ac:dyDescent="0.2">
      <c r="A180" s="1" t="str">
        <f>CONCATENATE(Gilled!A179,IF(ISBLANK(Gilled!B179),"",CONCATENATE(" ",Gilled!B179)))</f>
        <v>Hygrophorus agathosmus</v>
      </c>
      <c r="B180" s="1">
        <f t="shared" si="2"/>
        <v>0</v>
      </c>
      <c r="C180" s="1">
        <f>Gilled!C179</f>
        <v>0</v>
      </c>
      <c r="D180" s="1">
        <f>Gilled!D179</f>
        <v>0</v>
      </c>
      <c r="E180" s="1">
        <f>Gilled!E179</f>
        <v>0</v>
      </c>
      <c r="F180" s="1">
        <f>Gilled!F179</f>
        <v>0</v>
      </c>
      <c r="G180" s="1">
        <f>Gilled!G179</f>
        <v>0</v>
      </c>
      <c r="H180" s="1">
        <f>Gilled!H179</f>
        <v>0</v>
      </c>
      <c r="I180" s="1">
        <f>Gilled!I179</f>
        <v>0</v>
      </c>
      <c r="J180" s="1">
        <f>Gilled!J179</f>
        <v>0</v>
      </c>
      <c r="K180" s="1">
        <f>Gilled!K179</f>
        <v>0</v>
      </c>
      <c r="L180" s="1">
        <f>Gilled!L179</f>
        <v>0</v>
      </c>
      <c r="M180" s="1">
        <f>Gilled!M179</f>
        <v>0</v>
      </c>
      <c r="N180" s="1">
        <f>Gilled!N179</f>
        <v>0</v>
      </c>
      <c r="O180" s="1">
        <f>Gilled!O179</f>
        <v>0</v>
      </c>
      <c r="P180" s="1">
        <f>Gilled!P179</f>
        <v>0</v>
      </c>
      <c r="Q180" s="1">
        <f>Gilled!Q179</f>
        <v>0</v>
      </c>
      <c r="R180" s="1">
        <f>Gilled!R179</f>
        <v>0</v>
      </c>
      <c r="S180" s="1">
        <f>Gilled!S179</f>
        <v>0</v>
      </c>
      <c r="T180" s="1">
        <f>Gilled!T179</f>
        <v>0</v>
      </c>
      <c r="U180" s="1">
        <f>Gilled!U179</f>
        <v>0</v>
      </c>
      <c r="V180" s="1">
        <f>Gilled!V179</f>
        <v>0</v>
      </c>
      <c r="W180" s="1">
        <f>Gilled!W179</f>
        <v>0</v>
      </c>
    </row>
    <row r="181" spans="1:23" x14ac:dyDescent="0.2">
      <c r="A181" s="1" t="str">
        <f>CONCATENATE(Gilled!A180,IF(ISBLANK(Gilled!B180),"",CONCATENATE(" ",Gilled!B180)))</f>
        <v>Hygrophorus chrysodon</v>
      </c>
      <c r="B181" s="1">
        <f t="shared" si="2"/>
        <v>2</v>
      </c>
      <c r="C181" s="1">
        <f>Gilled!C180</f>
        <v>0</v>
      </c>
      <c r="D181" s="1">
        <f>Gilled!D180</f>
        <v>0</v>
      </c>
      <c r="E181" s="1">
        <f>Gilled!E180</f>
        <v>0</v>
      </c>
      <c r="F181" s="1">
        <f>Gilled!F180</f>
        <v>0</v>
      </c>
      <c r="G181" s="1">
        <f>Gilled!G180</f>
        <v>0</v>
      </c>
      <c r="H181" s="1">
        <f>Gilled!H180</f>
        <v>0</v>
      </c>
      <c r="I181" s="1">
        <f>Gilled!I180</f>
        <v>0</v>
      </c>
      <c r="J181" s="1">
        <f>Gilled!J180</f>
        <v>0</v>
      </c>
      <c r="K181" s="1">
        <f>Gilled!K180</f>
        <v>0</v>
      </c>
      <c r="L181" s="1">
        <f>Gilled!L180</f>
        <v>0</v>
      </c>
      <c r="M181" s="1">
        <f>Gilled!M180</f>
        <v>0</v>
      </c>
      <c r="N181" s="1">
        <f>Gilled!N180</f>
        <v>0</v>
      </c>
      <c r="O181" s="1" t="str">
        <f>Gilled!O180</f>
        <v>x</v>
      </c>
      <c r="P181" s="1">
        <f>Gilled!P180</f>
        <v>0</v>
      </c>
      <c r="Q181" s="1">
        <f>Gilled!Q180</f>
        <v>0</v>
      </c>
      <c r="R181" s="1">
        <f>Gilled!R180</f>
        <v>0</v>
      </c>
      <c r="S181" s="1">
        <f>Gilled!S180</f>
        <v>0</v>
      </c>
      <c r="T181" s="1">
        <f>Gilled!T180</f>
        <v>0</v>
      </c>
      <c r="U181" s="1">
        <f>Gilled!U180</f>
        <v>0</v>
      </c>
      <c r="V181" s="1">
        <f>Gilled!V180</f>
        <v>0</v>
      </c>
      <c r="W181" s="1" t="str">
        <f>Gilled!W180</f>
        <v>x</v>
      </c>
    </row>
    <row r="182" spans="1:23" x14ac:dyDescent="0.2">
      <c r="A182" s="1" t="str">
        <f>CONCATENATE(Gilled!A181,IF(ISBLANK(Gilled!B181),"",CONCATENATE(" ",Gilled!B181)))</f>
        <v>Hygrophorus ebumeus</v>
      </c>
      <c r="B182" s="1">
        <f t="shared" si="2"/>
        <v>0</v>
      </c>
      <c r="C182" s="1">
        <f>Gilled!C181</f>
        <v>0</v>
      </c>
      <c r="D182" s="1">
        <f>Gilled!D181</f>
        <v>0</v>
      </c>
      <c r="E182" s="1">
        <f>Gilled!E181</f>
        <v>0</v>
      </c>
      <c r="F182" s="1">
        <f>Gilled!F181</f>
        <v>0</v>
      </c>
      <c r="G182" s="1">
        <f>Gilled!G181</f>
        <v>0</v>
      </c>
      <c r="H182" s="1">
        <f>Gilled!H181</f>
        <v>0</v>
      </c>
      <c r="I182" s="1">
        <f>Gilled!I181</f>
        <v>0</v>
      </c>
      <c r="J182" s="1">
        <f>Gilled!J181</f>
        <v>0</v>
      </c>
      <c r="K182" s="1">
        <f>Gilled!K181</f>
        <v>0</v>
      </c>
      <c r="L182" s="1">
        <f>Gilled!L181</f>
        <v>0</v>
      </c>
      <c r="M182" s="1">
        <f>Gilled!M181</f>
        <v>0</v>
      </c>
      <c r="N182" s="1">
        <f>Gilled!N181</f>
        <v>0</v>
      </c>
      <c r="O182" s="1">
        <f>Gilled!O181</f>
        <v>0</v>
      </c>
      <c r="P182" s="1">
        <f>Gilled!P181</f>
        <v>0</v>
      </c>
      <c r="Q182" s="1">
        <f>Gilled!Q181</f>
        <v>0</v>
      </c>
      <c r="R182" s="1">
        <f>Gilled!R181</f>
        <v>0</v>
      </c>
      <c r="S182" s="1">
        <f>Gilled!S181</f>
        <v>0</v>
      </c>
      <c r="T182" s="1">
        <f>Gilled!T181</f>
        <v>0</v>
      </c>
      <c r="U182" s="1">
        <f>Gilled!U181</f>
        <v>0</v>
      </c>
      <c r="V182" s="1">
        <f>Gilled!V181</f>
        <v>0</v>
      </c>
      <c r="W182" s="1">
        <f>Gilled!W181</f>
        <v>0</v>
      </c>
    </row>
    <row r="183" spans="1:23" x14ac:dyDescent="0.2">
      <c r="A183" s="1" t="str">
        <f>CONCATENATE(Gilled!A182,IF(ISBLANK(Gilled!B182),"",CONCATENATE(" ",Gilled!B182)))</f>
        <v>Hygrophorus erubescens</v>
      </c>
      <c r="B183" s="1">
        <f t="shared" si="2"/>
        <v>1</v>
      </c>
      <c r="C183" s="1">
        <f>Gilled!C182</f>
        <v>0</v>
      </c>
      <c r="D183" s="1">
        <f>Gilled!D182</f>
        <v>0</v>
      </c>
      <c r="E183" s="1">
        <f>Gilled!E182</f>
        <v>0</v>
      </c>
      <c r="F183" s="1">
        <f>Gilled!F182</f>
        <v>0</v>
      </c>
      <c r="G183" s="1">
        <f>Gilled!G182</f>
        <v>0</v>
      </c>
      <c r="H183" s="1">
        <f>Gilled!H182</f>
        <v>0</v>
      </c>
      <c r="I183" s="1">
        <f>Gilled!I182</f>
        <v>0</v>
      </c>
      <c r="J183" s="1">
        <f>Gilled!J182</f>
        <v>0</v>
      </c>
      <c r="K183" s="1">
        <f>Gilled!K182</f>
        <v>0</v>
      </c>
      <c r="L183" s="1">
        <f>Gilled!L182</f>
        <v>0</v>
      </c>
      <c r="M183" s="1">
        <f>Gilled!M182</f>
        <v>0</v>
      </c>
      <c r="N183" s="1">
        <f>Gilled!N182</f>
        <v>0</v>
      </c>
      <c r="O183" s="1">
        <f>Gilled!O182</f>
        <v>0</v>
      </c>
      <c r="P183" s="1">
        <f>Gilled!P182</f>
        <v>0</v>
      </c>
      <c r="Q183" s="1">
        <f>Gilled!Q182</f>
        <v>0</v>
      </c>
      <c r="R183" s="1">
        <f>Gilled!R182</f>
        <v>0</v>
      </c>
      <c r="S183" s="1">
        <f>Gilled!S182</f>
        <v>0</v>
      </c>
      <c r="T183" s="1">
        <f>Gilled!T182</f>
        <v>0</v>
      </c>
      <c r="U183" s="1">
        <f>Gilled!U182</f>
        <v>0</v>
      </c>
      <c r="V183" s="1">
        <f>Gilled!V182</f>
        <v>0</v>
      </c>
      <c r="W183" s="1" t="str">
        <f>Gilled!W182</f>
        <v>x</v>
      </c>
    </row>
    <row r="184" spans="1:23" x14ac:dyDescent="0.2">
      <c r="A184" s="1" t="str">
        <f>CONCATENATE(Gilled!A183,IF(ISBLANK(Gilled!B183),"",CONCATENATE(" ",Gilled!B183)))</f>
        <v>Hygrophorus olivaceoalbus</v>
      </c>
      <c r="B184" s="1">
        <f t="shared" si="2"/>
        <v>0</v>
      </c>
      <c r="C184" s="1">
        <f>Gilled!C183</f>
        <v>0</v>
      </c>
      <c r="D184" s="1">
        <f>Gilled!D183</f>
        <v>0</v>
      </c>
      <c r="E184" s="1">
        <f>Gilled!E183</f>
        <v>0</v>
      </c>
      <c r="F184" s="1">
        <f>Gilled!F183</f>
        <v>0</v>
      </c>
      <c r="G184" s="1">
        <f>Gilled!G183</f>
        <v>0</v>
      </c>
      <c r="H184" s="1">
        <f>Gilled!H183</f>
        <v>0</v>
      </c>
      <c r="I184" s="1">
        <f>Gilled!I183</f>
        <v>0</v>
      </c>
      <c r="J184" s="1">
        <f>Gilled!J183</f>
        <v>0</v>
      </c>
      <c r="K184" s="1">
        <f>Gilled!K183</f>
        <v>0</v>
      </c>
      <c r="L184" s="1">
        <f>Gilled!L183</f>
        <v>0</v>
      </c>
      <c r="M184" s="1">
        <f>Gilled!M183</f>
        <v>0</v>
      </c>
      <c r="N184" s="1">
        <f>Gilled!N183</f>
        <v>0</v>
      </c>
      <c r="O184" s="1">
        <f>Gilled!O183</f>
        <v>0</v>
      </c>
      <c r="P184" s="1">
        <f>Gilled!P183</f>
        <v>0</v>
      </c>
      <c r="Q184" s="1">
        <f>Gilled!Q183</f>
        <v>0</v>
      </c>
      <c r="R184" s="1">
        <f>Gilled!R183</f>
        <v>0</v>
      </c>
      <c r="S184" s="1">
        <f>Gilled!S183</f>
        <v>0</v>
      </c>
      <c r="T184" s="1">
        <f>Gilled!T183</f>
        <v>0</v>
      </c>
      <c r="U184" s="1">
        <f>Gilled!U183</f>
        <v>0</v>
      </c>
      <c r="V184" s="1">
        <f>Gilled!V183</f>
        <v>0</v>
      </c>
      <c r="W184" s="1">
        <f>Gilled!W183</f>
        <v>0</v>
      </c>
    </row>
    <row r="185" spans="1:23" x14ac:dyDescent="0.2">
      <c r="A185" s="1" t="str">
        <f>CONCATENATE(Gilled!A184,IF(ISBLANK(Gilled!B184),"",CONCATENATE(" ",Gilled!B184)))</f>
        <v>Hygrophorus pudorinus</v>
      </c>
      <c r="B185" s="1">
        <f t="shared" si="2"/>
        <v>0</v>
      </c>
      <c r="C185" s="1">
        <f>Gilled!C184</f>
        <v>0</v>
      </c>
      <c r="D185" s="1">
        <f>Gilled!D184</f>
        <v>0</v>
      </c>
      <c r="E185" s="1">
        <f>Gilled!E184</f>
        <v>0</v>
      </c>
      <c r="F185" s="1">
        <f>Gilled!F184</f>
        <v>0</v>
      </c>
      <c r="G185" s="1">
        <f>Gilled!G184</f>
        <v>0</v>
      </c>
      <c r="H185" s="1">
        <f>Gilled!H184</f>
        <v>0</v>
      </c>
      <c r="I185" s="1">
        <f>Gilled!I184</f>
        <v>0</v>
      </c>
      <c r="J185" s="1">
        <f>Gilled!J184</f>
        <v>0</v>
      </c>
      <c r="K185" s="1">
        <f>Gilled!K184</f>
        <v>0</v>
      </c>
      <c r="L185" s="1">
        <f>Gilled!L184</f>
        <v>0</v>
      </c>
      <c r="M185" s="1">
        <f>Gilled!M184</f>
        <v>0</v>
      </c>
      <c r="N185" s="1">
        <f>Gilled!N184</f>
        <v>0</v>
      </c>
      <c r="O185" s="1">
        <f>Gilled!O184</f>
        <v>0</v>
      </c>
      <c r="P185" s="1">
        <f>Gilled!P184</f>
        <v>0</v>
      </c>
      <c r="Q185" s="1">
        <f>Gilled!Q184</f>
        <v>0</v>
      </c>
      <c r="R185" s="1">
        <f>Gilled!R184</f>
        <v>0</v>
      </c>
      <c r="S185" s="1">
        <f>Gilled!S184</f>
        <v>0</v>
      </c>
      <c r="T185" s="1">
        <f>Gilled!T184</f>
        <v>0</v>
      </c>
      <c r="U185" s="1">
        <f>Gilled!U184</f>
        <v>0</v>
      </c>
      <c r="V185" s="1">
        <f>Gilled!V184</f>
        <v>0</v>
      </c>
      <c r="W185" s="1">
        <f>Gilled!W184</f>
        <v>0</v>
      </c>
    </row>
    <row r="186" spans="1:23" x14ac:dyDescent="0.2">
      <c r="A186" s="1" t="str">
        <f>CONCATENATE(Gilled!A185,IF(ISBLANK(Gilled!B185),"",CONCATENATE(" ",Gilled!B185)))</f>
        <v>Hygrophorus purpurascens</v>
      </c>
      <c r="B186" s="1">
        <f t="shared" si="2"/>
        <v>0</v>
      </c>
      <c r="C186" s="1">
        <f>Gilled!C185</f>
        <v>0</v>
      </c>
      <c r="D186" s="1">
        <f>Gilled!D185</f>
        <v>0</v>
      </c>
      <c r="E186" s="1">
        <f>Gilled!E185</f>
        <v>0</v>
      </c>
      <c r="F186" s="1">
        <f>Gilled!F185</f>
        <v>0</v>
      </c>
      <c r="G186" s="1">
        <f>Gilled!G185</f>
        <v>0</v>
      </c>
      <c r="H186" s="1">
        <f>Gilled!H185</f>
        <v>0</v>
      </c>
      <c r="I186" s="1">
        <f>Gilled!I185</f>
        <v>0</v>
      </c>
      <c r="J186" s="1">
        <f>Gilled!J185</f>
        <v>0</v>
      </c>
      <c r="K186" s="1">
        <f>Gilled!K185</f>
        <v>0</v>
      </c>
      <c r="L186" s="1">
        <f>Gilled!L185</f>
        <v>0</v>
      </c>
      <c r="M186" s="1">
        <f>Gilled!M185</f>
        <v>0</v>
      </c>
      <c r="N186" s="1">
        <f>Gilled!N185</f>
        <v>0</v>
      </c>
      <c r="O186" s="1">
        <f>Gilled!O185</f>
        <v>0</v>
      </c>
      <c r="P186" s="1">
        <f>Gilled!P185</f>
        <v>0</v>
      </c>
      <c r="Q186" s="1">
        <f>Gilled!Q185</f>
        <v>0</v>
      </c>
      <c r="R186" s="1">
        <f>Gilled!R185</f>
        <v>0</v>
      </c>
      <c r="S186" s="1">
        <f>Gilled!S185</f>
        <v>0</v>
      </c>
      <c r="T186" s="1">
        <f>Gilled!T185</f>
        <v>0</v>
      </c>
      <c r="U186" s="1">
        <f>Gilled!U185</f>
        <v>0</v>
      </c>
      <c r="V186" s="1">
        <f>Gilled!V185</f>
        <v>0</v>
      </c>
      <c r="W186" s="1">
        <f>Gilled!W185</f>
        <v>0</v>
      </c>
    </row>
    <row r="187" spans="1:23" x14ac:dyDescent="0.2">
      <c r="A187" s="1" t="str">
        <f>CONCATENATE(Gilled!A186,IF(ISBLANK(Gilled!B186),"",CONCATENATE(" ",Gilled!B186)))</f>
        <v>Hygrophorus russula</v>
      </c>
      <c r="B187" s="1">
        <f t="shared" si="2"/>
        <v>1</v>
      </c>
      <c r="C187" s="1">
        <f>Gilled!C186</f>
        <v>0</v>
      </c>
      <c r="D187" s="1">
        <f>Gilled!D186</f>
        <v>0</v>
      </c>
      <c r="E187" s="1">
        <f>Gilled!E186</f>
        <v>0</v>
      </c>
      <c r="F187" s="1">
        <f>Gilled!F186</f>
        <v>0</v>
      </c>
      <c r="G187" s="1">
        <f>Gilled!G186</f>
        <v>0</v>
      </c>
      <c r="H187" s="1">
        <f>Gilled!H186</f>
        <v>0</v>
      </c>
      <c r="I187" s="1">
        <f>Gilled!I186</f>
        <v>0</v>
      </c>
      <c r="J187" s="1">
        <f>Gilled!J186</f>
        <v>0</v>
      </c>
      <c r="K187" s="1">
        <f>Gilled!K186</f>
        <v>0</v>
      </c>
      <c r="L187" s="1">
        <f>Gilled!L186</f>
        <v>0</v>
      </c>
      <c r="M187" s="1">
        <f>Gilled!M186</f>
        <v>0</v>
      </c>
      <c r="N187" s="1">
        <f>Gilled!N186</f>
        <v>0</v>
      </c>
      <c r="O187" s="1" t="str">
        <f>Gilled!O186</f>
        <v>x</v>
      </c>
      <c r="P187" s="1">
        <f>Gilled!P186</f>
        <v>0</v>
      </c>
      <c r="Q187" s="1">
        <f>Gilled!Q186</f>
        <v>0</v>
      </c>
      <c r="R187" s="1">
        <f>Gilled!R186</f>
        <v>0</v>
      </c>
      <c r="S187" s="1">
        <f>Gilled!S186</f>
        <v>0</v>
      </c>
      <c r="T187" s="1">
        <f>Gilled!T186</f>
        <v>0</v>
      </c>
      <c r="U187" s="1">
        <f>Gilled!U186</f>
        <v>0</v>
      </c>
      <c r="V187" s="1">
        <f>Gilled!V186</f>
        <v>0</v>
      </c>
      <c r="W187" s="1">
        <f>Gilled!W186</f>
        <v>0</v>
      </c>
    </row>
    <row r="188" spans="1:23" x14ac:dyDescent="0.2">
      <c r="A188" s="1" t="str">
        <f>CONCATENATE(Gilled!A187,IF(ISBLANK(Gilled!B187),"",CONCATENATE(" ",Gilled!B187)))</f>
        <v>Hygrophorus sordidus</v>
      </c>
      <c r="B188" s="1">
        <f t="shared" si="2"/>
        <v>0</v>
      </c>
      <c r="C188" s="1">
        <f>Gilled!C187</f>
        <v>0</v>
      </c>
      <c r="D188" s="1">
        <f>Gilled!D187</f>
        <v>0</v>
      </c>
      <c r="E188" s="1">
        <f>Gilled!E187</f>
        <v>0</v>
      </c>
      <c r="F188" s="1">
        <f>Gilled!F187</f>
        <v>0</v>
      </c>
      <c r="G188" s="1">
        <f>Gilled!G187</f>
        <v>0</v>
      </c>
      <c r="H188" s="1">
        <f>Gilled!H187</f>
        <v>0</v>
      </c>
      <c r="I188" s="1">
        <f>Gilled!I187</f>
        <v>0</v>
      </c>
      <c r="J188" s="1">
        <f>Gilled!J187</f>
        <v>0</v>
      </c>
      <c r="K188" s="1">
        <f>Gilled!K187</f>
        <v>0</v>
      </c>
      <c r="L188" s="1">
        <f>Gilled!L187</f>
        <v>0</v>
      </c>
      <c r="M188" s="1">
        <f>Gilled!M187</f>
        <v>0</v>
      </c>
      <c r="N188" s="1">
        <f>Gilled!N187</f>
        <v>0</v>
      </c>
      <c r="O188" s="1">
        <f>Gilled!O187</f>
        <v>0</v>
      </c>
      <c r="P188" s="1">
        <f>Gilled!P187</f>
        <v>0</v>
      </c>
      <c r="Q188" s="1">
        <f>Gilled!Q187</f>
        <v>0</v>
      </c>
      <c r="R188" s="1">
        <f>Gilled!R187</f>
        <v>0</v>
      </c>
      <c r="S188" s="1">
        <f>Gilled!S187</f>
        <v>0</v>
      </c>
      <c r="T188" s="1">
        <f>Gilled!T187</f>
        <v>0</v>
      </c>
      <c r="U188" s="1">
        <f>Gilled!U187</f>
        <v>0</v>
      </c>
      <c r="V188" s="1">
        <f>Gilled!V187</f>
        <v>0</v>
      </c>
      <c r="W188" s="1">
        <f>Gilled!W187</f>
        <v>0</v>
      </c>
    </row>
    <row r="189" spans="1:23" x14ac:dyDescent="0.2">
      <c r="A189" s="1" t="str">
        <f>CONCATENATE(Gilled!A188,IF(ISBLANK(Gilled!B188),"",CONCATENATE(" ",Gilled!B188)))</f>
        <v>Hygrophorus speciosus</v>
      </c>
      <c r="B189" s="1">
        <f t="shared" si="2"/>
        <v>0</v>
      </c>
      <c r="C189" s="1">
        <f>Gilled!C188</f>
        <v>0</v>
      </c>
      <c r="D189" s="1">
        <f>Gilled!D188</f>
        <v>0</v>
      </c>
      <c r="E189" s="1">
        <f>Gilled!E188</f>
        <v>0</v>
      </c>
      <c r="F189" s="1">
        <f>Gilled!F188</f>
        <v>0</v>
      </c>
      <c r="G189" s="1">
        <f>Gilled!G188</f>
        <v>0</v>
      </c>
      <c r="H189" s="1">
        <f>Gilled!H188</f>
        <v>0</v>
      </c>
      <c r="I189" s="1">
        <f>Gilled!I188</f>
        <v>0</v>
      </c>
      <c r="J189" s="1">
        <f>Gilled!J188</f>
        <v>0</v>
      </c>
      <c r="K189" s="1">
        <f>Gilled!K188</f>
        <v>0</v>
      </c>
      <c r="L189" s="1">
        <f>Gilled!L188</f>
        <v>0</v>
      </c>
      <c r="M189" s="1">
        <f>Gilled!M188</f>
        <v>0</v>
      </c>
      <c r="N189" s="1">
        <f>Gilled!N188</f>
        <v>0</v>
      </c>
      <c r="O189" s="1">
        <f>Gilled!O188</f>
        <v>0</v>
      </c>
      <c r="P189" s="1">
        <f>Gilled!P188</f>
        <v>0</v>
      </c>
      <c r="Q189" s="1">
        <f>Gilled!Q188</f>
        <v>0</v>
      </c>
      <c r="R189" s="1">
        <f>Gilled!R188</f>
        <v>0</v>
      </c>
      <c r="S189" s="1">
        <f>Gilled!S188</f>
        <v>0</v>
      </c>
      <c r="T189" s="1">
        <f>Gilled!T188</f>
        <v>0</v>
      </c>
      <c r="U189" s="1">
        <f>Gilled!U188</f>
        <v>0</v>
      </c>
      <c r="V189" s="1">
        <f>Gilled!V188</f>
        <v>0</v>
      </c>
      <c r="W189" s="1">
        <f>Gilled!W188</f>
        <v>0</v>
      </c>
    </row>
    <row r="190" spans="1:23" x14ac:dyDescent="0.2">
      <c r="A190" s="1" t="str">
        <f>CONCATENATE(Gilled!A189,IF(ISBLANK(Gilled!B189),"",CONCATENATE(" ",Gilled!B189)))</f>
        <v>Hygrophorus unguinosus</v>
      </c>
      <c r="B190" s="1">
        <f t="shared" si="2"/>
        <v>0</v>
      </c>
      <c r="C190" s="1">
        <f>Gilled!C189</f>
        <v>0</v>
      </c>
      <c r="D190" s="1">
        <f>Gilled!D189</f>
        <v>0</v>
      </c>
      <c r="E190" s="1">
        <f>Gilled!E189</f>
        <v>0</v>
      </c>
      <c r="F190" s="1">
        <f>Gilled!F189</f>
        <v>0</v>
      </c>
      <c r="G190" s="1">
        <f>Gilled!G189</f>
        <v>0</v>
      </c>
      <c r="H190" s="1">
        <f>Gilled!H189</f>
        <v>0</v>
      </c>
      <c r="I190" s="1">
        <f>Gilled!I189</f>
        <v>0</v>
      </c>
      <c r="J190" s="1">
        <f>Gilled!J189</f>
        <v>0</v>
      </c>
      <c r="K190" s="1">
        <f>Gilled!K189</f>
        <v>0</v>
      </c>
      <c r="L190" s="1">
        <f>Gilled!L189</f>
        <v>0</v>
      </c>
      <c r="M190" s="1">
        <f>Gilled!M189</f>
        <v>0</v>
      </c>
      <c r="N190" s="1">
        <f>Gilled!N189</f>
        <v>0</v>
      </c>
      <c r="O190" s="1">
        <f>Gilled!O189</f>
        <v>0</v>
      </c>
      <c r="P190" s="1">
        <f>Gilled!P189</f>
        <v>0</v>
      </c>
      <c r="Q190" s="1">
        <f>Gilled!Q189</f>
        <v>0</v>
      </c>
      <c r="R190" s="1">
        <f>Gilled!R189</f>
        <v>0</v>
      </c>
      <c r="S190" s="1">
        <f>Gilled!S189</f>
        <v>0</v>
      </c>
      <c r="T190" s="1">
        <f>Gilled!T189</f>
        <v>0</v>
      </c>
      <c r="U190" s="1">
        <f>Gilled!U189</f>
        <v>0</v>
      </c>
      <c r="V190" s="1">
        <f>Gilled!V189</f>
        <v>0</v>
      </c>
      <c r="W190" s="1">
        <f>Gilled!W189</f>
        <v>0</v>
      </c>
    </row>
    <row r="191" spans="1:23" x14ac:dyDescent="0.2">
      <c r="A191" s="1" t="str">
        <f>CONCATENATE(Gilled!A190,IF(ISBLANK(Gilled!B190),"",CONCATENATE(" ",Gilled!B190)))</f>
        <v>Hypholoma</v>
      </c>
      <c r="B191" s="1">
        <f t="shared" si="2"/>
        <v>0</v>
      </c>
      <c r="C191" s="1">
        <f>Gilled!C190</f>
        <v>0</v>
      </c>
      <c r="D191" s="1">
        <f>Gilled!D190</f>
        <v>0</v>
      </c>
      <c r="E191" s="1">
        <f>Gilled!E190</f>
        <v>0</v>
      </c>
      <c r="F191" s="1">
        <f>Gilled!F190</f>
        <v>0</v>
      </c>
      <c r="G191" s="1">
        <f>Gilled!G190</f>
        <v>0</v>
      </c>
      <c r="H191" s="1">
        <f>Gilled!H190</f>
        <v>0</v>
      </c>
      <c r="I191" s="1">
        <f>Gilled!I190</f>
        <v>0</v>
      </c>
      <c r="J191" s="1">
        <f>Gilled!J190</f>
        <v>0</v>
      </c>
      <c r="K191" s="1">
        <f>Gilled!K190</f>
        <v>0</v>
      </c>
      <c r="L191" s="1">
        <f>Gilled!L190</f>
        <v>0</v>
      </c>
      <c r="M191" s="1">
        <f>Gilled!M190</f>
        <v>0</v>
      </c>
      <c r="N191" s="1">
        <f>Gilled!N190</f>
        <v>0</v>
      </c>
      <c r="O191" s="1">
        <f>Gilled!O190</f>
        <v>0</v>
      </c>
      <c r="P191" s="1">
        <f>Gilled!P190</f>
        <v>0</v>
      </c>
      <c r="Q191" s="1">
        <f>Gilled!Q190</f>
        <v>0</v>
      </c>
      <c r="R191" s="1">
        <f>Gilled!R190</f>
        <v>0</v>
      </c>
      <c r="S191" s="1">
        <f>Gilled!S190</f>
        <v>0</v>
      </c>
      <c r="T191" s="1">
        <f>Gilled!T190</f>
        <v>0</v>
      </c>
      <c r="U191" s="1">
        <f>Gilled!U190</f>
        <v>0</v>
      </c>
      <c r="V191" s="1">
        <f>Gilled!V190</f>
        <v>0</v>
      </c>
      <c r="W191" s="1">
        <f>Gilled!W190</f>
        <v>0</v>
      </c>
    </row>
    <row r="192" spans="1:23" x14ac:dyDescent="0.2">
      <c r="A192" s="1" t="str">
        <f>CONCATENATE(Gilled!A191,IF(ISBLANK(Gilled!B191),"",CONCATENATE(" ",Gilled!B191)))</f>
        <v>Hypholoma capnoides (Naematoloma c.)</v>
      </c>
      <c r="B192" s="1">
        <f t="shared" si="2"/>
        <v>3</v>
      </c>
      <c r="C192" s="1">
        <f>Gilled!C191</f>
        <v>0</v>
      </c>
      <c r="D192" s="1">
        <f>Gilled!D191</f>
        <v>0</v>
      </c>
      <c r="E192" s="1">
        <f>Gilled!E191</f>
        <v>0</v>
      </c>
      <c r="F192" s="1" t="str">
        <f>Gilled!F191</f>
        <v>x</v>
      </c>
      <c r="G192" s="1">
        <f>Gilled!G191</f>
        <v>0</v>
      </c>
      <c r="H192" s="1">
        <f>Gilled!H191</f>
        <v>0</v>
      </c>
      <c r="I192" s="1">
        <f>Gilled!I191</f>
        <v>0</v>
      </c>
      <c r="J192" s="1">
        <f>Gilled!J191</f>
        <v>0</v>
      </c>
      <c r="K192" s="1">
        <f>Gilled!K191</f>
        <v>0</v>
      </c>
      <c r="L192" s="1">
        <f>Gilled!L191</f>
        <v>0</v>
      </c>
      <c r="M192" s="1">
        <f>Gilled!M191</f>
        <v>0</v>
      </c>
      <c r="N192" s="1">
        <f>Gilled!N191</f>
        <v>0</v>
      </c>
      <c r="O192" s="1">
        <f>Gilled!O191</f>
        <v>0</v>
      </c>
      <c r="P192" s="1">
        <f>Gilled!P191</f>
        <v>0</v>
      </c>
      <c r="Q192" s="1">
        <f>Gilled!Q191</f>
        <v>0</v>
      </c>
      <c r="R192" s="1">
        <f>Gilled!R191</f>
        <v>0</v>
      </c>
      <c r="S192" s="1" t="str">
        <f>Gilled!S191</f>
        <v>x</v>
      </c>
      <c r="T192" s="1">
        <f>Gilled!T191</f>
        <v>0</v>
      </c>
      <c r="U192" s="1">
        <f>Gilled!U191</f>
        <v>0</v>
      </c>
      <c r="V192" s="1">
        <f>Gilled!V191</f>
        <v>0</v>
      </c>
      <c r="W192" s="1" t="str">
        <f>Gilled!W191</f>
        <v>x</v>
      </c>
    </row>
    <row r="193" spans="1:23" x14ac:dyDescent="0.2">
      <c r="A193" s="1" t="str">
        <f>CONCATENATE(Gilled!A192,IF(ISBLANK(Gilled!B192),"",CONCATENATE(" ",Gilled!B192)))</f>
        <v>Hypholoma fasciculare (Naematoloma f.)</v>
      </c>
      <c r="B193" s="1">
        <f t="shared" si="2"/>
        <v>0</v>
      </c>
      <c r="C193" s="1">
        <f>Gilled!C192</f>
        <v>0</v>
      </c>
      <c r="D193" s="1">
        <f>Gilled!D192</f>
        <v>0</v>
      </c>
      <c r="E193" s="1">
        <f>Gilled!E192</f>
        <v>0</v>
      </c>
      <c r="F193" s="1">
        <f>Gilled!F192</f>
        <v>0</v>
      </c>
      <c r="G193" s="1">
        <f>Gilled!G192</f>
        <v>0</v>
      </c>
      <c r="H193" s="1">
        <f>Gilled!H192</f>
        <v>0</v>
      </c>
      <c r="I193" s="1">
        <f>Gilled!I192</f>
        <v>0</v>
      </c>
      <c r="J193" s="1">
        <f>Gilled!J192</f>
        <v>0</v>
      </c>
      <c r="K193" s="1">
        <f>Gilled!K192</f>
        <v>0</v>
      </c>
      <c r="L193" s="1">
        <f>Gilled!L192</f>
        <v>0</v>
      </c>
      <c r="M193" s="1">
        <f>Gilled!M192</f>
        <v>0</v>
      </c>
      <c r="N193" s="1">
        <f>Gilled!N192</f>
        <v>0</v>
      </c>
      <c r="O193" s="1">
        <f>Gilled!O192</f>
        <v>0</v>
      </c>
      <c r="P193" s="1">
        <f>Gilled!P192</f>
        <v>0</v>
      </c>
      <c r="Q193" s="1">
        <f>Gilled!Q192</f>
        <v>0</v>
      </c>
      <c r="R193" s="1">
        <f>Gilled!R192</f>
        <v>0</v>
      </c>
      <c r="S193" s="1">
        <f>Gilled!S192</f>
        <v>0</v>
      </c>
      <c r="T193" s="1">
        <f>Gilled!T192</f>
        <v>0</v>
      </c>
      <c r="U193" s="1">
        <f>Gilled!U192</f>
        <v>0</v>
      </c>
      <c r="V193" s="1">
        <f>Gilled!V192</f>
        <v>0</v>
      </c>
      <c r="W193" s="1">
        <f>Gilled!W192</f>
        <v>0</v>
      </c>
    </row>
    <row r="194" spans="1:23" x14ac:dyDescent="0.2">
      <c r="A194" s="1" t="str">
        <f>CONCATENATE(Gilled!A193,IF(ISBLANK(Gilled!B193),"",CONCATENATE(" ",Gilled!B193)))</f>
        <v>Hypholoma sublateritium (Naematoloma s.)</v>
      </c>
      <c r="B194" s="1">
        <f t="shared" si="2"/>
        <v>2</v>
      </c>
      <c r="C194" s="1">
        <f>Gilled!C193</f>
        <v>0</v>
      </c>
      <c r="D194" s="1">
        <f>Gilled!D193</f>
        <v>0</v>
      </c>
      <c r="E194" s="1">
        <f>Gilled!E193</f>
        <v>0</v>
      </c>
      <c r="F194" s="1" t="str">
        <f>Gilled!F193</f>
        <v>x</v>
      </c>
      <c r="G194" s="1">
        <f>Gilled!G193</f>
        <v>0</v>
      </c>
      <c r="H194" s="1">
        <f>Gilled!H193</f>
        <v>0</v>
      </c>
      <c r="I194" s="1">
        <f>Gilled!I193</f>
        <v>0</v>
      </c>
      <c r="J194" s="1">
        <f>Gilled!J193</f>
        <v>0</v>
      </c>
      <c r="K194" s="1">
        <f>Gilled!K193</f>
        <v>0</v>
      </c>
      <c r="L194" s="1">
        <f>Gilled!L193</f>
        <v>0</v>
      </c>
      <c r="M194" s="1">
        <f>Gilled!M193</f>
        <v>0</v>
      </c>
      <c r="N194" s="1">
        <f>Gilled!N193</f>
        <v>0</v>
      </c>
      <c r="O194" s="1">
        <f>Gilled!O193</f>
        <v>0</v>
      </c>
      <c r="P194" s="1" t="str">
        <f>Gilled!P193</f>
        <v>x</v>
      </c>
      <c r="Q194" s="1">
        <f>Gilled!Q193</f>
        <v>0</v>
      </c>
      <c r="R194" s="1">
        <f>Gilled!R193</f>
        <v>0</v>
      </c>
      <c r="S194" s="1">
        <f>Gilled!S193</f>
        <v>0</v>
      </c>
      <c r="T194" s="1">
        <f>Gilled!T193</f>
        <v>0</v>
      </c>
      <c r="U194" s="1">
        <f>Gilled!U193</f>
        <v>0</v>
      </c>
      <c r="V194" s="1">
        <f>Gilled!V193</f>
        <v>0</v>
      </c>
      <c r="W194" s="1">
        <f>Gilled!W193</f>
        <v>0</v>
      </c>
    </row>
    <row r="195" spans="1:23" x14ac:dyDescent="0.2">
      <c r="A195" s="1" t="str">
        <f>CONCATENATE(Gilled!A194,IF(ISBLANK(Gilled!B194),"",CONCATENATE(" ",Gilled!B194)))</f>
        <v>Hypsizygus</v>
      </c>
      <c r="B195" s="1">
        <f t="shared" si="2"/>
        <v>0</v>
      </c>
      <c r="C195" s="1">
        <f>Gilled!C194</f>
        <v>0</v>
      </c>
      <c r="D195" s="1">
        <f>Gilled!D194</f>
        <v>0</v>
      </c>
      <c r="E195" s="1">
        <f>Gilled!E194</f>
        <v>0</v>
      </c>
      <c r="F195" s="1">
        <f>Gilled!F194</f>
        <v>0</v>
      </c>
      <c r="G195" s="1">
        <f>Gilled!G194</f>
        <v>0</v>
      </c>
      <c r="H195" s="1">
        <f>Gilled!H194</f>
        <v>0</v>
      </c>
      <c r="I195" s="1">
        <f>Gilled!I194</f>
        <v>0</v>
      </c>
      <c r="J195" s="1">
        <f>Gilled!J194</f>
        <v>0</v>
      </c>
      <c r="K195" s="1">
        <f>Gilled!K194</f>
        <v>0</v>
      </c>
      <c r="L195" s="1">
        <f>Gilled!L194</f>
        <v>0</v>
      </c>
      <c r="M195" s="1">
        <f>Gilled!M194</f>
        <v>0</v>
      </c>
      <c r="N195" s="1">
        <f>Gilled!N194</f>
        <v>0</v>
      </c>
      <c r="O195" s="1">
        <f>Gilled!O194</f>
        <v>0</v>
      </c>
      <c r="P195" s="1">
        <f>Gilled!P194</f>
        <v>0</v>
      </c>
      <c r="Q195" s="1">
        <f>Gilled!Q194</f>
        <v>0</v>
      </c>
      <c r="R195" s="1">
        <f>Gilled!R194</f>
        <v>0</v>
      </c>
      <c r="S195" s="1">
        <f>Gilled!S194</f>
        <v>0</v>
      </c>
      <c r="T195" s="1">
        <f>Gilled!T194</f>
        <v>0</v>
      </c>
      <c r="U195" s="1">
        <f>Gilled!U194</f>
        <v>0</v>
      </c>
      <c r="V195" s="1">
        <f>Gilled!V194</f>
        <v>0</v>
      </c>
      <c r="W195" s="1">
        <f>Gilled!W194</f>
        <v>0</v>
      </c>
    </row>
    <row r="196" spans="1:23" x14ac:dyDescent="0.2">
      <c r="A196" s="1" t="str">
        <f>CONCATENATE(Gilled!A195,IF(ISBLANK(Gilled!B195),"",CONCATENATE(" ",Gilled!B195)))</f>
        <v>Hypsizygus elongatipes</v>
      </c>
      <c r="B196" s="1">
        <f t="shared" si="2"/>
        <v>0</v>
      </c>
      <c r="C196" s="1">
        <f>Gilled!C195</f>
        <v>0</v>
      </c>
      <c r="D196" s="1">
        <f>Gilled!D195</f>
        <v>0</v>
      </c>
      <c r="E196" s="1">
        <f>Gilled!E195</f>
        <v>0</v>
      </c>
      <c r="F196" s="1">
        <f>Gilled!F195</f>
        <v>0</v>
      </c>
      <c r="G196" s="1">
        <f>Gilled!G195</f>
        <v>0</v>
      </c>
      <c r="H196" s="1">
        <f>Gilled!H195</f>
        <v>0</v>
      </c>
      <c r="I196" s="1">
        <f>Gilled!I195</f>
        <v>0</v>
      </c>
      <c r="J196" s="1">
        <f>Gilled!J195</f>
        <v>0</v>
      </c>
      <c r="K196" s="1">
        <f>Gilled!K195</f>
        <v>0</v>
      </c>
      <c r="L196" s="1">
        <f>Gilled!L195</f>
        <v>0</v>
      </c>
      <c r="M196" s="1">
        <f>Gilled!M195</f>
        <v>0</v>
      </c>
      <c r="N196" s="1">
        <f>Gilled!N195</f>
        <v>0</v>
      </c>
      <c r="O196" s="1">
        <f>Gilled!O195</f>
        <v>0</v>
      </c>
      <c r="P196" s="1">
        <f>Gilled!P195</f>
        <v>0</v>
      </c>
      <c r="Q196" s="1">
        <f>Gilled!Q195</f>
        <v>0</v>
      </c>
      <c r="R196" s="1">
        <f>Gilled!R195</f>
        <v>0</v>
      </c>
      <c r="S196" s="1">
        <f>Gilled!S195</f>
        <v>0</v>
      </c>
      <c r="T196" s="1">
        <f>Gilled!T195</f>
        <v>0</v>
      </c>
      <c r="U196" s="1">
        <f>Gilled!U195</f>
        <v>0</v>
      </c>
      <c r="V196" s="1">
        <f>Gilled!V195</f>
        <v>0</v>
      </c>
      <c r="W196" s="1">
        <f>Gilled!W195</f>
        <v>0</v>
      </c>
    </row>
    <row r="197" spans="1:23" x14ac:dyDescent="0.2">
      <c r="A197" s="1" t="str">
        <f>CONCATENATE(Gilled!A196,IF(ISBLANK(Gilled!B196),"",CONCATENATE(" ",Gilled!B196)))</f>
        <v>Hypsizygus marmoreus</v>
      </c>
      <c r="B197" s="1">
        <f t="shared" si="2"/>
        <v>1</v>
      </c>
      <c r="C197" s="1">
        <f>Gilled!C196</f>
        <v>0</v>
      </c>
      <c r="D197" s="1">
        <f>Gilled!D196</f>
        <v>0</v>
      </c>
      <c r="E197" s="1">
        <f>Gilled!E196</f>
        <v>0</v>
      </c>
      <c r="F197" s="1">
        <f>Gilled!F196</f>
        <v>0</v>
      </c>
      <c r="G197" s="1">
        <f>Gilled!G196</f>
        <v>0</v>
      </c>
      <c r="H197" s="1">
        <f>Gilled!H196</f>
        <v>0</v>
      </c>
      <c r="I197" s="1">
        <f>Gilled!I196</f>
        <v>0</v>
      </c>
      <c r="J197" s="1">
        <f>Gilled!J196</f>
        <v>0</v>
      </c>
      <c r="K197" s="1">
        <f>Gilled!K196</f>
        <v>0</v>
      </c>
      <c r="L197" s="1">
        <f>Gilled!L196</f>
        <v>0</v>
      </c>
      <c r="M197" s="1">
        <f>Gilled!M196</f>
        <v>0</v>
      </c>
      <c r="N197" s="1">
        <f>Gilled!N196</f>
        <v>0</v>
      </c>
      <c r="O197" s="1" t="str">
        <f>Gilled!O196</f>
        <v>x</v>
      </c>
      <c r="P197" s="1">
        <f>Gilled!P196</f>
        <v>0</v>
      </c>
      <c r="Q197" s="1">
        <f>Gilled!Q196</f>
        <v>0</v>
      </c>
      <c r="R197" s="1">
        <f>Gilled!R196</f>
        <v>0</v>
      </c>
      <c r="S197" s="1">
        <f>Gilled!S196</f>
        <v>0</v>
      </c>
      <c r="T197" s="1">
        <f>Gilled!T196</f>
        <v>0</v>
      </c>
      <c r="U197" s="1">
        <f>Gilled!U196</f>
        <v>0</v>
      </c>
      <c r="V197" s="1">
        <f>Gilled!V196</f>
        <v>0</v>
      </c>
      <c r="W197" s="1">
        <f>Gilled!W196</f>
        <v>0</v>
      </c>
    </row>
    <row r="198" spans="1:23" x14ac:dyDescent="0.2">
      <c r="A198" s="1" t="str">
        <f>CONCATENATE(Gilled!A197,IF(ISBLANK(Gilled!B197),"",CONCATENATE(" ",Gilled!B197)))</f>
        <v>Hypsizygus tessulatus</v>
      </c>
      <c r="B198" s="1">
        <f t="shared" si="2"/>
        <v>3</v>
      </c>
      <c r="C198" s="1">
        <f>Gilled!C197</f>
        <v>0</v>
      </c>
      <c r="D198" s="1">
        <f>Gilled!D197</f>
        <v>0</v>
      </c>
      <c r="E198" s="1">
        <f>Gilled!E197</f>
        <v>0</v>
      </c>
      <c r="F198" s="1">
        <f>Gilled!F197</f>
        <v>0</v>
      </c>
      <c r="G198" s="1">
        <f>Gilled!G197</f>
        <v>0</v>
      </c>
      <c r="H198" s="1">
        <f>Gilled!H197</f>
        <v>0</v>
      </c>
      <c r="I198" s="1">
        <f>Gilled!I197</f>
        <v>0</v>
      </c>
      <c r="J198" s="1">
        <f>Gilled!J197</f>
        <v>0</v>
      </c>
      <c r="K198" s="1">
        <f>Gilled!K197</f>
        <v>0</v>
      </c>
      <c r="L198" s="1">
        <f>Gilled!L197</f>
        <v>0</v>
      </c>
      <c r="M198" s="1">
        <f>Gilled!M197</f>
        <v>0</v>
      </c>
      <c r="N198" s="1">
        <f>Gilled!N197</f>
        <v>0</v>
      </c>
      <c r="O198" s="1">
        <f>Gilled!O197</f>
        <v>0</v>
      </c>
      <c r="P198" s="1" t="str">
        <f>Gilled!P197</f>
        <v>x</v>
      </c>
      <c r="Q198" s="1">
        <f>Gilled!Q197</f>
        <v>0</v>
      </c>
      <c r="R198" s="1" t="str">
        <f>Gilled!R197</f>
        <v>x</v>
      </c>
      <c r="S198" s="1" t="str">
        <f>Gilled!S197</f>
        <v>x</v>
      </c>
      <c r="T198" s="1">
        <f>Gilled!T197</f>
        <v>0</v>
      </c>
      <c r="U198" s="1">
        <f>Gilled!U197</f>
        <v>0</v>
      </c>
      <c r="V198" s="1">
        <f>Gilled!V197</f>
        <v>0</v>
      </c>
      <c r="W198" s="1">
        <f>Gilled!W197</f>
        <v>0</v>
      </c>
    </row>
    <row r="199" spans="1:23" x14ac:dyDescent="0.2">
      <c r="A199" s="1" t="str">
        <f>CONCATENATE(Gilled!A198,IF(ISBLANK(Gilled!B198),"",CONCATENATE(" ",Gilled!B198)))</f>
        <v>Hypsizygus ulmarius</v>
      </c>
      <c r="B199" s="1">
        <f t="shared" ref="B199:B262" si="3">COUNTIF($C199:$AO199,"x")</f>
        <v>0</v>
      </c>
      <c r="C199" s="1">
        <f>Gilled!C198</f>
        <v>0</v>
      </c>
      <c r="D199" s="1">
        <f>Gilled!D198</f>
        <v>0</v>
      </c>
      <c r="E199" s="1">
        <f>Gilled!E198</f>
        <v>0</v>
      </c>
      <c r="F199" s="1">
        <f>Gilled!F198</f>
        <v>0</v>
      </c>
      <c r="G199" s="1">
        <f>Gilled!G198</f>
        <v>0</v>
      </c>
      <c r="H199" s="1">
        <f>Gilled!H198</f>
        <v>0</v>
      </c>
      <c r="I199" s="1">
        <f>Gilled!I198</f>
        <v>0</v>
      </c>
      <c r="J199" s="1">
        <f>Gilled!J198</f>
        <v>0</v>
      </c>
      <c r="K199" s="1">
        <f>Gilled!K198</f>
        <v>0</v>
      </c>
      <c r="L199" s="1">
        <f>Gilled!L198</f>
        <v>0</v>
      </c>
      <c r="M199" s="1">
        <f>Gilled!M198</f>
        <v>0</v>
      </c>
      <c r="N199" s="1">
        <f>Gilled!N198</f>
        <v>0</v>
      </c>
      <c r="O199" s="1">
        <f>Gilled!O198</f>
        <v>0</v>
      </c>
      <c r="P199" s="1">
        <f>Gilled!P198</f>
        <v>0</v>
      </c>
      <c r="Q199" s="1">
        <f>Gilled!Q198</f>
        <v>0</v>
      </c>
      <c r="R199" s="1">
        <f>Gilled!R198</f>
        <v>0</v>
      </c>
      <c r="S199" s="1">
        <f>Gilled!S198</f>
        <v>0</v>
      </c>
      <c r="T199" s="1">
        <f>Gilled!T198</f>
        <v>0</v>
      </c>
      <c r="U199" s="1">
        <f>Gilled!U198</f>
        <v>0</v>
      </c>
      <c r="V199" s="1">
        <f>Gilled!V198</f>
        <v>0</v>
      </c>
      <c r="W199" s="1">
        <f>Gilled!W198</f>
        <v>0</v>
      </c>
    </row>
    <row r="200" spans="1:23" x14ac:dyDescent="0.2">
      <c r="A200" s="1" t="str">
        <f>CONCATENATE(Gilled!A199,IF(ISBLANK(Gilled!B199),"",CONCATENATE(" ",Gilled!B199)))</f>
        <v>Inocybe</v>
      </c>
      <c r="B200" s="1">
        <f t="shared" si="3"/>
        <v>1</v>
      </c>
      <c r="C200" s="1">
        <f>Gilled!C199</f>
        <v>0</v>
      </c>
      <c r="D200" s="1">
        <f>Gilled!D199</f>
        <v>0</v>
      </c>
      <c r="E200" s="1">
        <f>Gilled!E199</f>
        <v>0</v>
      </c>
      <c r="F200" s="1">
        <f>Gilled!F199</f>
        <v>0</v>
      </c>
      <c r="G200" s="1">
        <f>Gilled!G199</f>
        <v>0</v>
      </c>
      <c r="H200" s="1">
        <f>Gilled!H199</f>
        <v>0</v>
      </c>
      <c r="I200" s="1">
        <f>Gilled!I199</f>
        <v>0</v>
      </c>
      <c r="J200" s="1" t="str">
        <f>Gilled!J199</f>
        <v>x</v>
      </c>
      <c r="K200" s="1">
        <f>Gilled!K199</f>
        <v>0</v>
      </c>
      <c r="L200" s="1">
        <f>Gilled!L199</f>
        <v>0</v>
      </c>
      <c r="M200" s="1">
        <f>Gilled!M199</f>
        <v>0</v>
      </c>
      <c r="N200" s="1">
        <f>Gilled!N199</f>
        <v>0</v>
      </c>
      <c r="O200" s="1">
        <f>Gilled!O199</f>
        <v>0</v>
      </c>
      <c r="P200" s="1">
        <f>Gilled!P199</f>
        <v>0</v>
      </c>
      <c r="Q200" s="1">
        <f>Gilled!Q199</f>
        <v>0</v>
      </c>
      <c r="R200" s="1">
        <f>Gilled!R199</f>
        <v>0</v>
      </c>
      <c r="S200" s="1">
        <f>Gilled!S199</f>
        <v>0</v>
      </c>
      <c r="T200" s="1">
        <f>Gilled!T199</f>
        <v>0</v>
      </c>
      <c r="U200" s="1">
        <f>Gilled!U199</f>
        <v>0</v>
      </c>
      <c r="V200" s="1">
        <f>Gilled!V199</f>
        <v>0</v>
      </c>
      <c r="W200" s="1">
        <f>Gilled!W199</f>
        <v>0</v>
      </c>
    </row>
    <row r="201" spans="1:23" x14ac:dyDescent="0.2">
      <c r="A201" s="1" t="str">
        <f>CONCATENATE(Gilled!A200,IF(ISBLANK(Gilled!B200),"",CONCATENATE(" ",Gilled!B200)))</f>
        <v>Inocybe geophylla var. geophylla</v>
      </c>
      <c r="B201" s="1">
        <f t="shared" si="3"/>
        <v>1</v>
      </c>
      <c r="C201" s="1">
        <f>Gilled!C200</f>
        <v>0</v>
      </c>
      <c r="D201" s="1">
        <f>Gilled!D200</f>
        <v>0</v>
      </c>
      <c r="E201" s="1">
        <f>Gilled!E200</f>
        <v>0</v>
      </c>
      <c r="F201" s="1">
        <f>Gilled!F200</f>
        <v>0</v>
      </c>
      <c r="G201" s="1" t="str">
        <f>Gilled!G200</f>
        <v>x</v>
      </c>
      <c r="H201" s="1">
        <f>Gilled!H200</f>
        <v>0</v>
      </c>
      <c r="I201" s="1">
        <f>Gilled!I200</f>
        <v>0</v>
      </c>
      <c r="J201" s="1">
        <f>Gilled!J200</f>
        <v>0</v>
      </c>
      <c r="K201" s="1">
        <f>Gilled!K200</f>
        <v>0</v>
      </c>
      <c r="L201" s="1">
        <f>Gilled!L200</f>
        <v>0</v>
      </c>
      <c r="M201" s="1">
        <f>Gilled!M200</f>
        <v>0</v>
      </c>
      <c r="N201" s="1">
        <f>Gilled!N200</f>
        <v>0</v>
      </c>
      <c r="O201" s="1">
        <f>Gilled!O200</f>
        <v>0</v>
      </c>
      <c r="P201" s="1">
        <f>Gilled!P200</f>
        <v>0</v>
      </c>
      <c r="Q201" s="1">
        <f>Gilled!Q200</f>
        <v>0</v>
      </c>
      <c r="R201" s="1">
        <f>Gilled!R200</f>
        <v>0</v>
      </c>
      <c r="S201" s="1">
        <f>Gilled!S200</f>
        <v>0</v>
      </c>
      <c r="T201" s="1">
        <f>Gilled!T200</f>
        <v>0</v>
      </c>
      <c r="U201" s="1">
        <f>Gilled!U200</f>
        <v>0</v>
      </c>
      <c r="V201" s="1">
        <f>Gilled!V200</f>
        <v>0</v>
      </c>
      <c r="W201" s="1">
        <f>Gilled!W200</f>
        <v>0</v>
      </c>
    </row>
    <row r="202" spans="1:23" x14ac:dyDescent="0.2">
      <c r="A202" s="1" t="str">
        <f>CONCATENATE(Gilled!A201,IF(ISBLANK(Gilled!B201),"",CONCATENATE(" ",Gilled!B201)))</f>
        <v>Inocybe geophylla var. lilacina</v>
      </c>
      <c r="B202" s="1">
        <f t="shared" si="3"/>
        <v>1</v>
      </c>
      <c r="C202" s="1">
        <f>Gilled!C201</f>
        <v>0</v>
      </c>
      <c r="D202" s="1">
        <f>Gilled!D201</f>
        <v>0</v>
      </c>
      <c r="E202" s="1">
        <f>Gilled!E201</f>
        <v>0</v>
      </c>
      <c r="F202" s="1">
        <f>Gilled!F201</f>
        <v>0</v>
      </c>
      <c r="G202" s="1">
        <f>Gilled!G201</f>
        <v>0</v>
      </c>
      <c r="H202" s="1">
        <f>Gilled!H201</f>
        <v>0</v>
      </c>
      <c r="I202" s="1">
        <f>Gilled!I201</f>
        <v>0</v>
      </c>
      <c r="J202" s="1" t="str">
        <f>Gilled!J201</f>
        <v>x</v>
      </c>
      <c r="K202" s="1">
        <f>Gilled!K201</f>
        <v>0</v>
      </c>
      <c r="L202" s="1">
        <f>Gilled!L201</f>
        <v>0</v>
      </c>
      <c r="M202" s="1">
        <f>Gilled!M201</f>
        <v>0</v>
      </c>
      <c r="N202" s="1">
        <f>Gilled!N201</f>
        <v>0</v>
      </c>
      <c r="O202" s="1">
        <f>Gilled!O201</f>
        <v>0</v>
      </c>
      <c r="P202" s="1">
        <f>Gilled!P201</f>
        <v>0</v>
      </c>
      <c r="Q202" s="1">
        <f>Gilled!Q201</f>
        <v>0</v>
      </c>
      <c r="R202" s="1">
        <f>Gilled!R201</f>
        <v>0</v>
      </c>
      <c r="S202" s="1">
        <f>Gilled!S201</f>
        <v>0</v>
      </c>
      <c r="T202" s="1">
        <f>Gilled!T201</f>
        <v>0</v>
      </c>
      <c r="U202" s="1">
        <f>Gilled!U201</f>
        <v>0</v>
      </c>
      <c r="V202" s="1">
        <f>Gilled!V201</f>
        <v>0</v>
      </c>
      <c r="W202" s="1">
        <f>Gilled!W201</f>
        <v>0</v>
      </c>
    </row>
    <row r="203" spans="1:23" x14ac:dyDescent="0.2">
      <c r="A203" s="1" t="str">
        <f>CONCATENATE(Gilled!A202,IF(ISBLANK(Gilled!B202),"",CONCATENATE(" ",Gilled!B202)))</f>
        <v>Inocybe lacerata</v>
      </c>
      <c r="B203" s="1">
        <f t="shared" si="3"/>
        <v>0</v>
      </c>
      <c r="C203" s="1">
        <f>Gilled!C202</f>
        <v>0</v>
      </c>
      <c r="D203" s="1">
        <f>Gilled!D202</f>
        <v>0</v>
      </c>
      <c r="E203" s="1">
        <f>Gilled!E202</f>
        <v>0</v>
      </c>
      <c r="F203" s="1">
        <f>Gilled!F202</f>
        <v>0</v>
      </c>
      <c r="G203" s="1">
        <f>Gilled!G202</f>
        <v>0</v>
      </c>
      <c r="H203" s="1">
        <f>Gilled!H202</f>
        <v>0</v>
      </c>
      <c r="I203" s="1">
        <f>Gilled!I202</f>
        <v>0</v>
      </c>
      <c r="J203" s="1">
        <f>Gilled!J202</f>
        <v>0</v>
      </c>
      <c r="K203" s="1">
        <f>Gilled!K202</f>
        <v>0</v>
      </c>
      <c r="L203" s="1">
        <f>Gilled!L202</f>
        <v>0</v>
      </c>
      <c r="M203" s="1">
        <f>Gilled!M202</f>
        <v>0</v>
      </c>
      <c r="N203" s="1">
        <f>Gilled!N202</f>
        <v>0</v>
      </c>
      <c r="O203" s="1">
        <f>Gilled!O202</f>
        <v>0</v>
      </c>
      <c r="P203" s="1">
        <f>Gilled!P202</f>
        <v>0</v>
      </c>
      <c r="Q203" s="1">
        <f>Gilled!Q202</f>
        <v>0</v>
      </c>
      <c r="R203" s="1">
        <f>Gilled!R202</f>
        <v>0</v>
      </c>
      <c r="S203" s="1">
        <f>Gilled!S202</f>
        <v>0</v>
      </c>
      <c r="T203" s="1">
        <f>Gilled!T202</f>
        <v>0</v>
      </c>
      <c r="U203" s="1">
        <f>Gilled!U202</f>
        <v>0</v>
      </c>
      <c r="V203" s="1">
        <f>Gilled!V202</f>
        <v>0</v>
      </c>
      <c r="W203" s="1">
        <f>Gilled!W202</f>
        <v>0</v>
      </c>
    </row>
    <row r="204" spans="1:23" x14ac:dyDescent="0.2">
      <c r="A204" s="1" t="str">
        <f>CONCATENATE(Gilled!A203,IF(ISBLANK(Gilled!B203),"",CONCATENATE(" ",Gilled!B203)))</f>
        <v>Inocybe rimosa (I. fastigiata)</v>
      </c>
      <c r="B204" s="1">
        <f t="shared" si="3"/>
        <v>0</v>
      </c>
      <c r="C204" s="1">
        <f>Gilled!C203</f>
        <v>0</v>
      </c>
      <c r="D204" s="1">
        <f>Gilled!D203</f>
        <v>0</v>
      </c>
      <c r="E204" s="1">
        <f>Gilled!E203</f>
        <v>0</v>
      </c>
      <c r="F204" s="1">
        <f>Gilled!F203</f>
        <v>0</v>
      </c>
      <c r="G204" s="1">
        <f>Gilled!G203</f>
        <v>0</v>
      </c>
      <c r="H204" s="1">
        <f>Gilled!H203</f>
        <v>0</v>
      </c>
      <c r="I204" s="1">
        <f>Gilled!I203</f>
        <v>0</v>
      </c>
      <c r="J204" s="1">
        <f>Gilled!J203</f>
        <v>0</v>
      </c>
      <c r="K204" s="1">
        <f>Gilled!K203</f>
        <v>0</v>
      </c>
      <c r="L204" s="1">
        <f>Gilled!L203</f>
        <v>0</v>
      </c>
      <c r="M204" s="1">
        <f>Gilled!M203</f>
        <v>0</v>
      </c>
      <c r="N204" s="1">
        <f>Gilled!N203</f>
        <v>0</v>
      </c>
      <c r="O204" s="1">
        <f>Gilled!O203</f>
        <v>0</v>
      </c>
      <c r="P204" s="1">
        <f>Gilled!P203</f>
        <v>0</v>
      </c>
      <c r="Q204" s="1">
        <f>Gilled!Q203</f>
        <v>0</v>
      </c>
      <c r="R204" s="1">
        <f>Gilled!R203</f>
        <v>0</v>
      </c>
      <c r="S204" s="1">
        <f>Gilled!S203</f>
        <v>0</v>
      </c>
      <c r="T204" s="1">
        <f>Gilled!T203</f>
        <v>0</v>
      </c>
      <c r="U204" s="1">
        <f>Gilled!U203</f>
        <v>0</v>
      </c>
      <c r="V204" s="1">
        <f>Gilled!V203</f>
        <v>0</v>
      </c>
      <c r="W204" s="1">
        <f>Gilled!W203</f>
        <v>0</v>
      </c>
    </row>
    <row r="205" spans="1:23" x14ac:dyDescent="0.2">
      <c r="A205" s="1" t="str">
        <f>CONCATENATE(Gilled!A204,IF(ISBLANK(Gilled!B204),"",CONCATENATE(" ",Gilled!B204)))</f>
        <v>Inocybe sororia</v>
      </c>
      <c r="B205" s="1">
        <f t="shared" si="3"/>
        <v>0</v>
      </c>
      <c r="C205" s="1">
        <f>Gilled!C204</f>
        <v>0</v>
      </c>
      <c r="D205" s="1">
        <f>Gilled!D204</f>
        <v>0</v>
      </c>
      <c r="E205" s="1">
        <f>Gilled!E204</f>
        <v>0</v>
      </c>
      <c r="F205" s="1">
        <f>Gilled!F204</f>
        <v>0</v>
      </c>
      <c r="G205" s="1">
        <f>Gilled!G204</f>
        <v>0</v>
      </c>
      <c r="H205" s="1">
        <f>Gilled!H204</f>
        <v>0</v>
      </c>
      <c r="I205" s="1">
        <f>Gilled!I204</f>
        <v>0</v>
      </c>
      <c r="J205" s="1">
        <f>Gilled!J204</f>
        <v>0</v>
      </c>
      <c r="K205" s="1">
        <f>Gilled!K204</f>
        <v>0</v>
      </c>
      <c r="L205" s="1">
        <f>Gilled!L204</f>
        <v>0</v>
      </c>
      <c r="M205" s="1">
        <f>Gilled!M204</f>
        <v>0</v>
      </c>
      <c r="N205" s="1">
        <f>Gilled!N204</f>
        <v>0</v>
      </c>
      <c r="O205" s="1">
        <f>Gilled!O204</f>
        <v>0</v>
      </c>
      <c r="P205" s="1">
        <f>Gilled!P204</f>
        <v>0</v>
      </c>
      <c r="Q205" s="1">
        <f>Gilled!Q204</f>
        <v>0</v>
      </c>
      <c r="R205" s="1">
        <f>Gilled!R204</f>
        <v>0</v>
      </c>
      <c r="S205" s="1">
        <f>Gilled!S204</f>
        <v>0</v>
      </c>
      <c r="T205" s="1">
        <f>Gilled!T204</f>
        <v>0</v>
      </c>
      <c r="U205" s="1">
        <f>Gilled!U204</f>
        <v>0</v>
      </c>
      <c r="V205" s="1">
        <f>Gilled!V204</f>
        <v>0</v>
      </c>
      <c r="W205" s="1">
        <f>Gilled!W204</f>
        <v>0</v>
      </c>
    </row>
    <row r="206" spans="1:23" x14ac:dyDescent="0.2">
      <c r="A206" s="1" t="str">
        <f>CONCATENATE(Gilled!A205,IF(ISBLANK(Gilled!B205),"",CONCATENATE(" ",Gilled!B205)))</f>
        <v>Inocybe subochracea</v>
      </c>
      <c r="B206" s="1">
        <f t="shared" si="3"/>
        <v>0</v>
      </c>
      <c r="C206" s="1">
        <f>Gilled!C205</f>
        <v>0</v>
      </c>
      <c r="D206" s="1">
        <f>Gilled!D205</f>
        <v>0</v>
      </c>
      <c r="E206" s="1">
        <f>Gilled!E205</f>
        <v>0</v>
      </c>
      <c r="F206" s="1">
        <f>Gilled!F205</f>
        <v>0</v>
      </c>
      <c r="G206" s="1">
        <f>Gilled!G205</f>
        <v>0</v>
      </c>
      <c r="H206" s="1">
        <f>Gilled!H205</f>
        <v>0</v>
      </c>
      <c r="I206" s="1">
        <f>Gilled!I205</f>
        <v>0</v>
      </c>
      <c r="J206" s="1">
        <f>Gilled!J205</f>
        <v>0</v>
      </c>
      <c r="K206" s="1">
        <f>Gilled!K205</f>
        <v>0</v>
      </c>
      <c r="L206" s="1">
        <f>Gilled!L205</f>
        <v>0</v>
      </c>
      <c r="M206" s="1">
        <f>Gilled!M205</f>
        <v>0</v>
      </c>
      <c r="N206" s="1">
        <f>Gilled!N205</f>
        <v>0</v>
      </c>
      <c r="O206" s="1">
        <f>Gilled!O205</f>
        <v>0</v>
      </c>
      <c r="P206" s="1">
        <f>Gilled!P205</f>
        <v>0</v>
      </c>
      <c r="Q206" s="1">
        <f>Gilled!Q205</f>
        <v>0</v>
      </c>
      <c r="R206" s="1">
        <f>Gilled!R205</f>
        <v>0</v>
      </c>
      <c r="S206" s="1">
        <f>Gilled!S205</f>
        <v>0</v>
      </c>
      <c r="T206" s="1">
        <f>Gilled!T205</f>
        <v>0</v>
      </c>
      <c r="U206" s="1">
        <f>Gilled!U205</f>
        <v>0</v>
      </c>
      <c r="V206" s="1">
        <f>Gilled!V205</f>
        <v>0</v>
      </c>
      <c r="W206" s="1">
        <f>Gilled!W205</f>
        <v>0</v>
      </c>
    </row>
    <row r="207" spans="1:23" x14ac:dyDescent="0.2">
      <c r="A207" s="1" t="str">
        <f>CONCATENATE(Gilled!A206,IF(ISBLANK(Gilled!B206),"",CONCATENATE(" ",Gilled!B206)))</f>
        <v>Laccaria</v>
      </c>
      <c r="B207" s="1">
        <f t="shared" si="3"/>
        <v>0</v>
      </c>
      <c r="C207" s="1">
        <f>Gilled!C206</f>
        <v>0</v>
      </c>
      <c r="D207" s="1">
        <f>Gilled!D206</f>
        <v>0</v>
      </c>
      <c r="E207" s="1">
        <f>Gilled!E206</f>
        <v>0</v>
      </c>
      <c r="F207" s="1">
        <f>Gilled!F206</f>
        <v>0</v>
      </c>
      <c r="G207" s="1">
        <f>Gilled!G206</f>
        <v>0</v>
      </c>
      <c r="H207" s="1">
        <f>Gilled!H206</f>
        <v>0</v>
      </c>
      <c r="I207" s="1">
        <f>Gilled!I206</f>
        <v>0</v>
      </c>
      <c r="J207" s="1">
        <f>Gilled!J206</f>
        <v>0</v>
      </c>
      <c r="K207" s="1">
        <f>Gilled!K206</f>
        <v>0</v>
      </c>
      <c r="L207" s="1">
        <f>Gilled!L206</f>
        <v>0</v>
      </c>
      <c r="M207" s="1">
        <f>Gilled!M206</f>
        <v>0</v>
      </c>
      <c r="N207" s="1">
        <f>Gilled!N206</f>
        <v>0</v>
      </c>
      <c r="O207" s="1">
        <f>Gilled!O206</f>
        <v>0</v>
      </c>
      <c r="P207" s="1">
        <f>Gilled!P206</f>
        <v>0</v>
      </c>
      <c r="Q207" s="1">
        <f>Gilled!Q206</f>
        <v>0</v>
      </c>
      <c r="R207" s="1">
        <f>Gilled!R206</f>
        <v>0</v>
      </c>
      <c r="S207" s="1">
        <f>Gilled!S206</f>
        <v>0</v>
      </c>
      <c r="T207" s="1">
        <f>Gilled!T206</f>
        <v>0</v>
      </c>
      <c r="U207" s="1">
        <f>Gilled!U206</f>
        <v>0</v>
      </c>
      <c r="V207" s="1">
        <f>Gilled!V206</f>
        <v>0</v>
      </c>
      <c r="W207" s="1">
        <f>Gilled!W206</f>
        <v>0</v>
      </c>
    </row>
    <row r="208" spans="1:23" x14ac:dyDescent="0.2">
      <c r="A208" s="1" t="str">
        <f>CONCATENATE(Gilled!A207,IF(ISBLANK(Gilled!B207),"",CONCATENATE(" ",Gilled!B207)))</f>
        <v>Laccaria amethystina (L. amethystea)</v>
      </c>
      <c r="B208" s="1">
        <f t="shared" si="3"/>
        <v>0</v>
      </c>
      <c r="C208" s="1">
        <f>Gilled!C207</f>
        <v>0</v>
      </c>
      <c r="D208" s="1">
        <f>Gilled!D207</f>
        <v>0</v>
      </c>
      <c r="E208" s="1">
        <f>Gilled!E207</f>
        <v>0</v>
      </c>
      <c r="F208" s="1">
        <f>Gilled!F207</f>
        <v>0</v>
      </c>
      <c r="G208" s="1">
        <f>Gilled!G207</f>
        <v>0</v>
      </c>
      <c r="H208" s="1">
        <f>Gilled!H207</f>
        <v>0</v>
      </c>
      <c r="I208" s="1">
        <f>Gilled!I207</f>
        <v>0</v>
      </c>
      <c r="J208" s="1">
        <f>Gilled!J207</f>
        <v>0</v>
      </c>
      <c r="K208" s="1">
        <f>Gilled!K207</f>
        <v>0</v>
      </c>
      <c r="L208" s="1">
        <f>Gilled!L207</f>
        <v>0</v>
      </c>
      <c r="M208" s="1">
        <f>Gilled!M207</f>
        <v>0</v>
      </c>
      <c r="N208" s="1">
        <f>Gilled!N207</f>
        <v>0</v>
      </c>
      <c r="O208" s="1">
        <f>Gilled!O207</f>
        <v>0</v>
      </c>
      <c r="P208" s="1">
        <f>Gilled!P207</f>
        <v>0</v>
      </c>
      <c r="Q208" s="1">
        <f>Gilled!Q207</f>
        <v>0</v>
      </c>
      <c r="R208" s="1">
        <f>Gilled!R207</f>
        <v>0</v>
      </c>
      <c r="S208" s="1">
        <f>Gilled!S207</f>
        <v>0</v>
      </c>
      <c r="T208" s="1">
        <f>Gilled!T207</f>
        <v>0</v>
      </c>
      <c r="U208" s="1">
        <f>Gilled!U207</f>
        <v>0</v>
      </c>
      <c r="V208" s="1">
        <f>Gilled!V207</f>
        <v>0</v>
      </c>
      <c r="W208" s="1">
        <f>Gilled!W207</f>
        <v>0</v>
      </c>
    </row>
    <row r="209" spans="1:23" x14ac:dyDescent="0.2">
      <c r="A209" s="1" t="str">
        <f>CONCATENATE(Gilled!A208,IF(ISBLANK(Gilled!B208),"",CONCATENATE(" ",Gilled!B208)))</f>
        <v>Laccaria bicolor</v>
      </c>
      <c r="B209" s="1">
        <f t="shared" si="3"/>
        <v>1</v>
      </c>
      <c r="C209" s="1">
        <f>Gilled!C208</f>
        <v>0</v>
      </c>
      <c r="D209" s="1">
        <f>Gilled!D208</f>
        <v>0</v>
      </c>
      <c r="E209" s="1">
        <f>Gilled!E208</f>
        <v>0</v>
      </c>
      <c r="F209" s="1">
        <f>Gilled!F208</f>
        <v>0</v>
      </c>
      <c r="G209" s="1">
        <f>Gilled!G208</f>
        <v>0</v>
      </c>
      <c r="H209" s="1">
        <f>Gilled!H208</f>
        <v>0</v>
      </c>
      <c r="I209" s="1">
        <f>Gilled!I208</f>
        <v>0</v>
      </c>
      <c r="J209" s="1">
        <f>Gilled!J208</f>
        <v>0</v>
      </c>
      <c r="K209" s="1">
        <f>Gilled!K208</f>
        <v>0</v>
      </c>
      <c r="L209" s="1">
        <f>Gilled!L208</f>
        <v>0</v>
      </c>
      <c r="M209" s="1">
        <f>Gilled!M208</f>
        <v>0</v>
      </c>
      <c r="N209" s="1">
        <f>Gilled!N208</f>
        <v>0</v>
      </c>
      <c r="O209" s="1" t="str">
        <f>Gilled!O208</f>
        <v>x</v>
      </c>
      <c r="P209" s="1">
        <f>Gilled!P208</f>
        <v>0</v>
      </c>
      <c r="Q209" s="1">
        <f>Gilled!Q208</f>
        <v>0</v>
      </c>
      <c r="R209" s="1">
        <f>Gilled!R208</f>
        <v>0</v>
      </c>
      <c r="S209" s="1">
        <f>Gilled!S208</f>
        <v>0</v>
      </c>
      <c r="T209" s="1">
        <f>Gilled!T208</f>
        <v>0</v>
      </c>
      <c r="U209" s="1">
        <f>Gilled!U208</f>
        <v>0</v>
      </c>
      <c r="V209" s="1">
        <f>Gilled!V208</f>
        <v>0</v>
      </c>
      <c r="W209" s="1">
        <f>Gilled!W208</f>
        <v>0</v>
      </c>
    </row>
    <row r="210" spans="1:23" x14ac:dyDescent="0.2">
      <c r="A210" s="1" t="str">
        <f>CONCATENATE(Gilled!A209,IF(ISBLANK(Gilled!B209),"",CONCATENATE(" ",Gilled!B209)))</f>
        <v>Laccaria laccata</v>
      </c>
      <c r="B210" s="1">
        <f t="shared" si="3"/>
        <v>3</v>
      </c>
      <c r="C210" s="1" t="str">
        <f>Gilled!C209</f>
        <v>x</v>
      </c>
      <c r="D210" s="1">
        <f>Gilled!D209</f>
        <v>0</v>
      </c>
      <c r="E210" s="1">
        <f>Gilled!E209</f>
        <v>0</v>
      </c>
      <c r="F210" s="1">
        <f>Gilled!F209</f>
        <v>0</v>
      </c>
      <c r="G210" s="1" t="str">
        <f>Gilled!G209</f>
        <v>x</v>
      </c>
      <c r="H210" s="1">
        <f>Gilled!H209</f>
        <v>0</v>
      </c>
      <c r="I210" s="1">
        <f>Gilled!I209</f>
        <v>0</v>
      </c>
      <c r="J210" s="1">
        <f>Gilled!J209</f>
        <v>0</v>
      </c>
      <c r="K210" s="1">
        <f>Gilled!K209</f>
        <v>0</v>
      </c>
      <c r="L210" s="1">
        <f>Gilled!L209</f>
        <v>0</v>
      </c>
      <c r="M210" s="1">
        <f>Gilled!M209</f>
        <v>0</v>
      </c>
      <c r="N210" s="1">
        <f>Gilled!N209</f>
        <v>0</v>
      </c>
      <c r="O210" s="1">
        <f>Gilled!O209</f>
        <v>0</v>
      </c>
      <c r="P210" s="1">
        <f>Gilled!P209</f>
        <v>0</v>
      </c>
      <c r="Q210" s="1">
        <f>Gilled!Q209</f>
        <v>0</v>
      </c>
      <c r="R210" s="1">
        <f>Gilled!R209</f>
        <v>0</v>
      </c>
      <c r="S210" s="1" t="str">
        <f>Gilled!S209</f>
        <v>x</v>
      </c>
      <c r="T210" s="1">
        <f>Gilled!T209</f>
        <v>0</v>
      </c>
      <c r="U210" s="1">
        <f>Gilled!U209</f>
        <v>0</v>
      </c>
      <c r="V210" s="1">
        <f>Gilled!V209</f>
        <v>0</v>
      </c>
      <c r="W210" s="1">
        <f>Gilled!W209</f>
        <v>0</v>
      </c>
    </row>
    <row r="211" spans="1:23" x14ac:dyDescent="0.2">
      <c r="A211" s="1" t="str">
        <f>CONCATENATE(Gilled!A210,IF(ISBLANK(Gilled!B210),"",CONCATENATE(" ",Gilled!B210)))</f>
        <v>Laccaria ochropurpurea</v>
      </c>
      <c r="B211" s="1">
        <f t="shared" si="3"/>
        <v>0</v>
      </c>
      <c r="C211" s="1">
        <f>Gilled!C210</f>
        <v>0</v>
      </c>
      <c r="D211" s="1">
        <f>Gilled!D210</f>
        <v>0</v>
      </c>
      <c r="E211" s="1">
        <f>Gilled!E210</f>
        <v>0</v>
      </c>
      <c r="F211" s="1">
        <f>Gilled!F210</f>
        <v>0</v>
      </c>
      <c r="G211" s="1">
        <f>Gilled!G210</f>
        <v>0</v>
      </c>
      <c r="H211" s="1">
        <f>Gilled!H210</f>
        <v>0</v>
      </c>
      <c r="I211" s="1">
        <f>Gilled!I210</f>
        <v>0</v>
      </c>
      <c r="J211" s="1">
        <f>Gilled!J210</f>
        <v>0</v>
      </c>
      <c r="K211" s="1">
        <f>Gilled!K210</f>
        <v>0</v>
      </c>
      <c r="L211" s="1">
        <f>Gilled!L210</f>
        <v>0</v>
      </c>
      <c r="M211" s="1">
        <f>Gilled!M210</f>
        <v>0</v>
      </c>
      <c r="N211" s="1">
        <f>Gilled!N210</f>
        <v>0</v>
      </c>
      <c r="O211" s="1">
        <f>Gilled!O210</f>
        <v>0</v>
      </c>
      <c r="P211" s="1">
        <f>Gilled!P210</f>
        <v>0</v>
      </c>
      <c r="Q211" s="1">
        <f>Gilled!Q210</f>
        <v>0</v>
      </c>
      <c r="R211" s="1">
        <f>Gilled!R210</f>
        <v>0</v>
      </c>
      <c r="S211" s="1">
        <f>Gilled!S210</f>
        <v>0</v>
      </c>
      <c r="T211" s="1">
        <f>Gilled!T210</f>
        <v>0</v>
      </c>
      <c r="U211" s="1">
        <f>Gilled!U210</f>
        <v>0</v>
      </c>
      <c r="V211" s="1">
        <f>Gilled!V210</f>
        <v>0</v>
      </c>
      <c r="W211" s="1">
        <f>Gilled!W210</f>
        <v>0</v>
      </c>
    </row>
    <row r="212" spans="1:23" x14ac:dyDescent="0.2">
      <c r="A212" s="1" t="str">
        <f>CONCATENATE(Gilled!A211,IF(ISBLANK(Gilled!B211),"",CONCATENATE(" ",Gilled!B211)))</f>
        <v>Lactarius</v>
      </c>
      <c r="B212" s="1">
        <f t="shared" si="3"/>
        <v>0</v>
      </c>
      <c r="C212" s="1">
        <f>Gilled!C211</f>
        <v>0</v>
      </c>
      <c r="D212" s="1">
        <f>Gilled!D211</f>
        <v>0</v>
      </c>
      <c r="E212" s="1">
        <f>Gilled!E211</f>
        <v>0</v>
      </c>
      <c r="F212" s="1">
        <f>Gilled!F211</f>
        <v>0</v>
      </c>
      <c r="G212" s="1">
        <f>Gilled!G211</f>
        <v>0</v>
      </c>
      <c r="H212" s="1">
        <f>Gilled!H211</f>
        <v>0</v>
      </c>
      <c r="I212" s="1">
        <f>Gilled!I211</f>
        <v>0</v>
      </c>
      <c r="J212" s="1">
        <f>Gilled!J211</f>
        <v>0</v>
      </c>
      <c r="K212" s="1">
        <f>Gilled!K211</f>
        <v>0</v>
      </c>
      <c r="L212" s="1">
        <f>Gilled!L211</f>
        <v>0</v>
      </c>
      <c r="M212" s="1">
        <f>Gilled!M211</f>
        <v>0</v>
      </c>
      <c r="N212" s="1">
        <f>Gilled!N211</f>
        <v>0</v>
      </c>
      <c r="O212" s="1">
        <f>Gilled!O211</f>
        <v>0</v>
      </c>
      <c r="P212" s="1">
        <f>Gilled!P211</f>
        <v>0</v>
      </c>
      <c r="Q212" s="1">
        <f>Gilled!Q211</f>
        <v>0</v>
      </c>
      <c r="R212" s="1">
        <f>Gilled!R211</f>
        <v>0</v>
      </c>
      <c r="S212" s="1">
        <f>Gilled!S211</f>
        <v>0</v>
      </c>
      <c r="T212" s="1">
        <f>Gilled!T211</f>
        <v>0</v>
      </c>
      <c r="U212" s="1">
        <f>Gilled!U211</f>
        <v>0</v>
      </c>
      <c r="V212" s="1">
        <f>Gilled!V211</f>
        <v>0</v>
      </c>
      <c r="W212" s="1">
        <f>Gilled!W211</f>
        <v>0</v>
      </c>
    </row>
    <row r="213" spans="1:23" x14ac:dyDescent="0.2">
      <c r="A213" s="1" t="str">
        <f>CONCATENATE(Gilled!A212,IF(ISBLANK(Gilled!B212),"",CONCATENATE(" ",Gilled!B212)))</f>
        <v>Lactarius affinis</v>
      </c>
      <c r="B213" s="1">
        <f t="shared" si="3"/>
        <v>0</v>
      </c>
      <c r="C213" s="1">
        <f>Gilled!C212</f>
        <v>0</v>
      </c>
      <c r="D213" s="1">
        <f>Gilled!D212</f>
        <v>0</v>
      </c>
      <c r="E213" s="1">
        <f>Gilled!E212</f>
        <v>0</v>
      </c>
      <c r="F213" s="1">
        <f>Gilled!F212</f>
        <v>0</v>
      </c>
      <c r="G213" s="1">
        <f>Gilled!G212</f>
        <v>0</v>
      </c>
      <c r="H213" s="1">
        <f>Gilled!H212</f>
        <v>0</v>
      </c>
      <c r="I213" s="1">
        <f>Gilled!I212</f>
        <v>0</v>
      </c>
      <c r="J213" s="1">
        <f>Gilled!J212</f>
        <v>0</v>
      </c>
      <c r="K213" s="1">
        <f>Gilled!K212</f>
        <v>0</v>
      </c>
      <c r="L213" s="1">
        <f>Gilled!L212</f>
        <v>0</v>
      </c>
      <c r="M213" s="1">
        <f>Gilled!M212</f>
        <v>0</v>
      </c>
      <c r="N213" s="1">
        <f>Gilled!N212</f>
        <v>0</v>
      </c>
      <c r="O213" s="1">
        <f>Gilled!O212</f>
        <v>0</v>
      </c>
      <c r="P213" s="1">
        <f>Gilled!P212</f>
        <v>0</v>
      </c>
      <c r="Q213" s="1">
        <f>Gilled!Q212</f>
        <v>0</v>
      </c>
      <c r="R213" s="1">
        <f>Gilled!R212</f>
        <v>0</v>
      </c>
      <c r="S213" s="1">
        <f>Gilled!S212</f>
        <v>0</v>
      </c>
      <c r="T213" s="1">
        <f>Gilled!T212</f>
        <v>0</v>
      </c>
      <c r="U213" s="1">
        <f>Gilled!U212</f>
        <v>0</v>
      </c>
      <c r="V213" s="1">
        <f>Gilled!V212</f>
        <v>0</v>
      </c>
      <c r="W213" s="1">
        <f>Gilled!W212</f>
        <v>0</v>
      </c>
    </row>
    <row r="214" spans="1:23" x14ac:dyDescent="0.2">
      <c r="A214" s="1" t="str">
        <f>CONCATENATE(Gilled!A213,IF(ISBLANK(Gilled!B213),"",CONCATENATE(" ",Gilled!B213)))</f>
        <v>Lactarius aquifuus</v>
      </c>
      <c r="B214" s="1">
        <f t="shared" si="3"/>
        <v>0</v>
      </c>
      <c r="C214" s="1">
        <f>Gilled!C213</f>
        <v>0</v>
      </c>
      <c r="D214" s="1">
        <f>Gilled!D213</f>
        <v>0</v>
      </c>
      <c r="E214" s="1">
        <f>Gilled!E213</f>
        <v>0</v>
      </c>
      <c r="F214" s="1">
        <f>Gilled!F213</f>
        <v>0</v>
      </c>
      <c r="G214" s="1">
        <f>Gilled!G213</f>
        <v>0</v>
      </c>
      <c r="H214" s="1">
        <f>Gilled!H213</f>
        <v>0</v>
      </c>
      <c r="I214" s="1">
        <f>Gilled!I213</f>
        <v>0</v>
      </c>
      <c r="J214" s="1">
        <f>Gilled!J213</f>
        <v>0</v>
      </c>
      <c r="K214" s="1">
        <f>Gilled!K213</f>
        <v>0</v>
      </c>
      <c r="L214" s="1">
        <f>Gilled!L213</f>
        <v>0</v>
      </c>
      <c r="M214" s="1">
        <f>Gilled!M213</f>
        <v>0</v>
      </c>
      <c r="N214" s="1">
        <f>Gilled!N213</f>
        <v>0</v>
      </c>
      <c r="O214" s="1">
        <f>Gilled!O213</f>
        <v>0</v>
      </c>
      <c r="P214" s="1">
        <f>Gilled!P213</f>
        <v>0</v>
      </c>
      <c r="Q214" s="1">
        <f>Gilled!Q213</f>
        <v>0</v>
      </c>
      <c r="R214" s="1">
        <f>Gilled!R213</f>
        <v>0</v>
      </c>
      <c r="S214" s="1">
        <f>Gilled!S213</f>
        <v>0</v>
      </c>
      <c r="T214" s="1">
        <f>Gilled!T213</f>
        <v>0</v>
      </c>
      <c r="U214" s="1">
        <f>Gilled!U213</f>
        <v>0</v>
      </c>
      <c r="V214" s="1">
        <f>Gilled!V213</f>
        <v>0</v>
      </c>
      <c r="W214" s="1">
        <f>Gilled!W213</f>
        <v>0</v>
      </c>
    </row>
    <row r="215" spans="1:23" x14ac:dyDescent="0.2">
      <c r="A215" s="1" t="str">
        <f>CONCATENATE(Gilled!A214,IF(ISBLANK(Gilled!B214),"",CONCATENATE(" ",Gilled!B214)))</f>
        <v>Lactarius camphoratus</v>
      </c>
      <c r="B215" s="1">
        <f t="shared" si="3"/>
        <v>0</v>
      </c>
      <c r="C215" s="1">
        <f>Gilled!C214</f>
        <v>0</v>
      </c>
      <c r="D215" s="1">
        <f>Gilled!D214</f>
        <v>0</v>
      </c>
      <c r="E215" s="1">
        <f>Gilled!E214</f>
        <v>0</v>
      </c>
      <c r="F215" s="1">
        <f>Gilled!F214</f>
        <v>0</v>
      </c>
      <c r="G215" s="1">
        <f>Gilled!G214</f>
        <v>0</v>
      </c>
      <c r="H215" s="1">
        <f>Gilled!H214</f>
        <v>0</v>
      </c>
      <c r="I215" s="1">
        <f>Gilled!I214</f>
        <v>0</v>
      </c>
      <c r="J215" s="1">
        <f>Gilled!J214</f>
        <v>0</v>
      </c>
      <c r="K215" s="1">
        <f>Gilled!K214</f>
        <v>0</v>
      </c>
      <c r="L215" s="1">
        <f>Gilled!L214</f>
        <v>0</v>
      </c>
      <c r="M215" s="1">
        <f>Gilled!M214</f>
        <v>0</v>
      </c>
      <c r="N215" s="1">
        <f>Gilled!N214</f>
        <v>0</v>
      </c>
      <c r="O215" s="1">
        <f>Gilled!O214</f>
        <v>0</v>
      </c>
      <c r="P215" s="1">
        <f>Gilled!P214</f>
        <v>0</v>
      </c>
      <c r="Q215" s="1">
        <f>Gilled!Q214</f>
        <v>0</v>
      </c>
      <c r="R215" s="1">
        <f>Gilled!R214</f>
        <v>0</v>
      </c>
      <c r="S215" s="1">
        <f>Gilled!S214</f>
        <v>0</v>
      </c>
      <c r="T215" s="1">
        <f>Gilled!T214</f>
        <v>0</v>
      </c>
      <c r="U215" s="1">
        <f>Gilled!U214</f>
        <v>0</v>
      </c>
      <c r="V215" s="1">
        <f>Gilled!V214</f>
        <v>0</v>
      </c>
      <c r="W215" s="1">
        <f>Gilled!W214</f>
        <v>0</v>
      </c>
    </row>
    <row r="216" spans="1:23" x14ac:dyDescent="0.2">
      <c r="A216" s="1" t="str">
        <f>CONCATENATE(Gilled!A215,IF(ISBLANK(Gilled!B215),"",CONCATENATE(" ",Gilled!B215)))</f>
        <v>Lactarius chelidonium</v>
      </c>
      <c r="B216" s="1">
        <f t="shared" si="3"/>
        <v>0</v>
      </c>
      <c r="C216" s="1">
        <f>Gilled!C215</f>
        <v>0</v>
      </c>
      <c r="D216" s="1">
        <f>Gilled!D215</f>
        <v>0</v>
      </c>
      <c r="E216" s="1">
        <f>Gilled!E215</f>
        <v>0</v>
      </c>
      <c r="F216" s="1">
        <f>Gilled!F215</f>
        <v>0</v>
      </c>
      <c r="G216" s="1">
        <f>Gilled!G215</f>
        <v>0</v>
      </c>
      <c r="H216" s="1">
        <f>Gilled!H215</f>
        <v>0</v>
      </c>
      <c r="I216" s="1">
        <f>Gilled!I215</f>
        <v>0</v>
      </c>
      <c r="J216" s="1">
        <f>Gilled!J215</f>
        <v>0</v>
      </c>
      <c r="K216" s="1">
        <f>Gilled!K215</f>
        <v>0</v>
      </c>
      <c r="L216" s="1">
        <f>Gilled!L215</f>
        <v>0</v>
      </c>
      <c r="M216" s="1">
        <f>Gilled!M215</f>
        <v>0</v>
      </c>
      <c r="N216" s="1">
        <f>Gilled!N215</f>
        <v>0</v>
      </c>
      <c r="O216" s="1">
        <f>Gilled!O215</f>
        <v>0</v>
      </c>
      <c r="P216" s="1">
        <f>Gilled!P215</f>
        <v>0</v>
      </c>
      <c r="Q216" s="1">
        <f>Gilled!Q215</f>
        <v>0</v>
      </c>
      <c r="R216" s="1">
        <f>Gilled!R215</f>
        <v>0</v>
      </c>
      <c r="S216" s="1">
        <f>Gilled!S215</f>
        <v>0</v>
      </c>
      <c r="T216" s="1">
        <f>Gilled!T215</f>
        <v>0</v>
      </c>
      <c r="U216" s="1">
        <f>Gilled!U215</f>
        <v>0</v>
      </c>
      <c r="V216" s="1">
        <f>Gilled!V215</f>
        <v>0</v>
      </c>
      <c r="W216" s="1">
        <f>Gilled!W215</f>
        <v>0</v>
      </c>
    </row>
    <row r="217" spans="1:23" x14ac:dyDescent="0.2">
      <c r="A217" s="1" t="str">
        <f>CONCATENATE(Gilled!A216,IF(ISBLANK(Gilled!B216),"",CONCATENATE(" ",Gilled!B216)))</f>
        <v>Lactarius chrysorrheus</v>
      </c>
      <c r="B217" s="1">
        <f t="shared" si="3"/>
        <v>1</v>
      </c>
      <c r="C217" s="1">
        <f>Gilled!C216</f>
        <v>0</v>
      </c>
      <c r="D217" s="1">
        <f>Gilled!D216</f>
        <v>0</v>
      </c>
      <c r="E217" s="1">
        <f>Gilled!E216</f>
        <v>0</v>
      </c>
      <c r="F217" s="1">
        <f>Gilled!F216</f>
        <v>0</v>
      </c>
      <c r="G217" s="1">
        <f>Gilled!G216</f>
        <v>0</v>
      </c>
      <c r="H217" s="1">
        <f>Gilled!H216</f>
        <v>0</v>
      </c>
      <c r="I217" s="1">
        <f>Gilled!I216</f>
        <v>0</v>
      </c>
      <c r="J217" s="1">
        <f>Gilled!J216</f>
        <v>0</v>
      </c>
      <c r="K217" s="1">
        <f>Gilled!K216</f>
        <v>0</v>
      </c>
      <c r="L217" s="1">
        <f>Gilled!L216</f>
        <v>0</v>
      </c>
      <c r="M217" s="1">
        <f>Gilled!M216</f>
        <v>0</v>
      </c>
      <c r="N217" s="1">
        <f>Gilled!N216</f>
        <v>0</v>
      </c>
      <c r="O217" s="1">
        <f>Gilled!O216</f>
        <v>0</v>
      </c>
      <c r="P217" s="1" t="str">
        <f>Gilled!P216</f>
        <v>x</v>
      </c>
      <c r="Q217" s="1">
        <f>Gilled!Q216</f>
        <v>0</v>
      </c>
      <c r="R217" s="1">
        <f>Gilled!R216</f>
        <v>0</v>
      </c>
      <c r="S217" s="1">
        <f>Gilled!S216</f>
        <v>0</v>
      </c>
      <c r="T217" s="1">
        <f>Gilled!T216</f>
        <v>0</v>
      </c>
      <c r="U217" s="1">
        <f>Gilled!U216</f>
        <v>0</v>
      </c>
      <c r="V217" s="1">
        <f>Gilled!V216</f>
        <v>0</v>
      </c>
      <c r="W217" s="1">
        <f>Gilled!W216</f>
        <v>0</v>
      </c>
    </row>
    <row r="218" spans="1:23" x14ac:dyDescent="0.2">
      <c r="A218" s="1" t="str">
        <f>CONCATENATE(Gilled!A217,IF(ISBLANK(Gilled!B217),"",CONCATENATE(" ",Gilled!B217)))</f>
        <v>Lactarius controversus</v>
      </c>
      <c r="B218" s="1">
        <f t="shared" si="3"/>
        <v>1</v>
      </c>
      <c r="C218" s="1">
        <f>Gilled!C217</f>
        <v>0</v>
      </c>
      <c r="D218" s="1">
        <f>Gilled!D217</f>
        <v>0</v>
      </c>
      <c r="E218" s="1">
        <f>Gilled!E217</f>
        <v>0</v>
      </c>
      <c r="F218" s="1">
        <f>Gilled!F217</f>
        <v>0</v>
      </c>
      <c r="G218" s="1">
        <f>Gilled!G217</f>
        <v>0</v>
      </c>
      <c r="H218" s="1">
        <f>Gilled!H217</f>
        <v>0</v>
      </c>
      <c r="I218" s="1">
        <f>Gilled!I217</f>
        <v>0</v>
      </c>
      <c r="J218" s="1">
        <f>Gilled!J217</f>
        <v>0</v>
      </c>
      <c r="K218" s="1">
        <f>Gilled!K217</f>
        <v>0</v>
      </c>
      <c r="L218" s="1">
        <f>Gilled!L217</f>
        <v>0</v>
      </c>
      <c r="M218" s="1">
        <f>Gilled!M217</f>
        <v>0</v>
      </c>
      <c r="N218" s="1">
        <f>Gilled!N217</f>
        <v>0</v>
      </c>
      <c r="O218" s="1" t="str">
        <f>Gilled!O217</f>
        <v>x</v>
      </c>
      <c r="P218" s="1">
        <f>Gilled!P217</f>
        <v>0</v>
      </c>
      <c r="Q218" s="1">
        <f>Gilled!Q217</f>
        <v>0</v>
      </c>
      <c r="R218" s="1">
        <f>Gilled!R217</f>
        <v>0</v>
      </c>
      <c r="S218" s="1">
        <f>Gilled!S217</f>
        <v>0</v>
      </c>
      <c r="T218" s="1">
        <f>Gilled!T217</f>
        <v>0</v>
      </c>
      <c r="U218" s="1">
        <f>Gilled!U217</f>
        <v>0</v>
      </c>
      <c r="V218" s="1">
        <f>Gilled!V217</f>
        <v>0</v>
      </c>
      <c r="W218" s="1">
        <f>Gilled!W217</f>
        <v>0</v>
      </c>
    </row>
    <row r="219" spans="1:23" x14ac:dyDescent="0.2">
      <c r="A219" s="1" t="str">
        <f>CONCATENATE(Gilled!A218,IF(ISBLANK(Gilled!B218),"",CONCATENATE(" ",Gilled!B218)))</f>
        <v>Lactarius deceptivus</v>
      </c>
      <c r="B219" s="1">
        <f t="shared" si="3"/>
        <v>1</v>
      </c>
      <c r="C219" s="1">
        <f>Gilled!C218</f>
        <v>0</v>
      </c>
      <c r="D219" s="1">
        <f>Gilled!D218</f>
        <v>0</v>
      </c>
      <c r="E219" s="1">
        <f>Gilled!E218</f>
        <v>0</v>
      </c>
      <c r="F219" s="1">
        <f>Gilled!F218</f>
        <v>0</v>
      </c>
      <c r="G219" s="1">
        <f>Gilled!G218</f>
        <v>0</v>
      </c>
      <c r="H219" s="1">
        <f>Gilled!H218</f>
        <v>0</v>
      </c>
      <c r="I219" s="1">
        <f>Gilled!I218</f>
        <v>0</v>
      </c>
      <c r="J219" s="1" t="str">
        <f>Gilled!J218</f>
        <v>x</v>
      </c>
      <c r="K219" s="1">
        <f>Gilled!K218</f>
        <v>0</v>
      </c>
      <c r="L219" s="1">
        <f>Gilled!L218</f>
        <v>0</v>
      </c>
      <c r="M219" s="1">
        <f>Gilled!M218</f>
        <v>0</v>
      </c>
      <c r="N219" s="1">
        <f>Gilled!N218</f>
        <v>0</v>
      </c>
      <c r="O219" s="1">
        <f>Gilled!O218</f>
        <v>0</v>
      </c>
      <c r="P219" s="1">
        <f>Gilled!P218</f>
        <v>0</v>
      </c>
      <c r="Q219" s="1">
        <f>Gilled!Q218</f>
        <v>0</v>
      </c>
      <c r="R219" s="1">
        <f>Gilled!R218</f>
        <v>0</v>
      </c>
      <c r="S219" s="1">
        <f>Gilled!S218</f>
        <v>0</v>
      </c>
      <c r="T219" s="1">
        <f>Gilled!T218</f>
        <v>0</v>
      </c>
      <c r="U219" s="1">
        <f>Gilled!U218</f>
        <v>0</v>
      </c>
      <c r="V219" s="1">
        <f>Gilled!V218</f>
        <v>0</v>
      </c>
      <c r="W219" s="1">
        <f>Gilled!W218</f>
        <v>0</v>
      </c>
    </row>
    <row r="220" spans="1:23" x14ac:dyDescent="0.2">
      <c r="A220" s="1" t="str">
        <f>CONCATENATE(Gilled!A219,IF(ISBLANK(Gilled!B219),"",CONCATENATE(" ",Gilled!B219)))</f>
        <v>Lactarius deterrimus</v>
      </c>
      <c r="B220" s="1">
        <f t="shared" si="3"/>
        <v>2</v>
      </c>
      <c r="C220" s="1">
        <f>Gilled!C219</f>
        <v>0</v>
      </c>
      <c r="D220" s="1">
        <f>Gilled!D219</f>
        <v>0</v>
      </c>
      <c r="E220" s="1">
        <f>Gilled!E219</f>
        <v>0</v>
      </c>
      <c r="F220" s="1">
        <f>Gilled!F219</f>
        <v>0</v>
      </c>
      <c r="G220" s="1">
        <f>Gilled!G219</f>
        <v>0</v>
      </c>
      <c r="H220" s="1">
        <f>Gilled!H219</f>
        <v>0</v>
      </c>
      <c r="I220" s="1">
        <f>Gilled!I219</f>
        <v>0</v>
      </c>
      <c r="J220" s="1">
        <f>Gilled!J219</f>
        <v>0</v>
      </c>
      <c r="K220" s="1" t="str">
        <f>Gilled!K219</f>
        <v>x</v>
      </c>
      <c r="L220" s="1">
        <f>Gilled!L219</f>
        <v>0</v>
      </c>
      <c r="M220" s="1">
        <f>Gilled!M219</f>
        <v>0</v>
      </c>
      <c r="N220" s="1">
        <f>Gilled!N219</f>
        <v>0</v>
      </c>
      <c r="O220" s="1">
        <f>Gilled!O219</f>
        <v>0</v>
      </c>
      <c r="P220" s="1">
        <f>Gilled!P219</f>
        <v>0</v>
      </c>
      <c r="Q220" s="1">
        <f>Gilled!Q219</f>
        <v>0</v>
      </c>
      <c r="R220" s="1" t="str">
        <f>Gilled!R219</f>
        <v>x</v>
      </c>
      <c r="S220" s="1">
        <f>Gilled!S219</f>
        <v>0</v>
      </c>
      <c r="T220" s="1">
        <f>Gilled!T219</f>
        <v>0</v>
      </c>
      <c r="U220" s="1">
        <f>Gilled!U219</f>
        <v>0</v>
      </c>
      <c r="V220" s="1">
        <f>Gilled!V219</f>
        <v>0</v>
      </c>
      <c r="W220" s="1">
        <f>Gilled!W219</f>
        <v>0</v>
      </c>
    </row>
    <row r="221" spans="1:23" x14ac:dyDescent="0.2">
      <c r="A221" s="1" t="str">
        <f>CONCATENATE(Gilled!A220,IF(ISBLANK(Gilled!B220),"",CONCATENATE(" ",Gilled!B220)))</f>
        <v>Lactarius hibbardae</v>
      </c>
      <c r="B221" s="1">
        <f t="shared" si="3"/>
        <v>0</v>
      </c>
      <c r="C221" s="1">
        <f>Gilled!C220</f>
        <v>0</v>
      </c>
      <c r="D221" s="1">
        <f>Gilled!D220</f>
        <v>0</v>
      </c>
      <c r="E221" s="1">
        <f>Gilled!E220</f>
        <v>0</v>
      </c>
      <c r="F221" s="1">
        <f>Gilled!F220</f>
        <v>0</v>
      </c>
      <c r="G221" s="1">
        <f>Gilled!G220</f>
        <v>0</v>
      </c>
      <c r="H221" s="1">
        <f>Gilled!H220</f>
        <v>0</v>
      </c>
      <c r="I221" s="1">
        <f>Gilled!I220</f>
        <v>0</v>
      </c>
      <c r="J221" s="1">
        <f>Gilled!J220</f>
        <v>0</v>
      </c>
      <c r="K221" s="1">
        <f>Gilled!K220</f>
        <v>0</v>
      </c>
      <c r="L221" s="1">
        <f>Gilled!L220</f>
        <v>0</v>
      </c>
      <c r="M221" s="1">
        <f>Gilled!M220</f>
        <v>0</v>
      </c>
      <c r="N221" s="1">
        <f>Gilled!N220</f>
        <v>0</v>
      </c>
      <c r="O221" s="1">
        <f>Gilled!O220</f>
        <v>0</v>
      </c>
      <c r="P221" s="1">
        <f>Gilled!P220</f>
        <v>0</v>
      </c>
      <c r="Q221" s="1">
        <f>Gilled!Q220</f>
        <v>0</v>
      </c>
      <c r="R221" s="1">
        <f>Gilled!R220</f>
        <v>0</v>
      </c>
      <c r="S221" s="1">
        <f>Gilled!S220</f>
        <v>0</v>
      </c>
      <c r="T221" s="1">
        <f>Gilled!T220</f>
        <v>0</v>
      </c>
      <c r="U221" s="1">
        <f>Gilled!U220</f>
        <v>0</v>
      </c>
      <c r="V221" s="1">
        <f>Gilled!V220</f>
        <v>0</v>
      </c>
      <c r="W221" s="1">
        <f>Gilled!W220</f>
        <v>0</v>
      </c>
    </row>
    <row r="222" spans="1:23" x14ac:dyDescent="0.2">
      <c r="A222" s="1" t="str">
        <f>CONCATENATE(Gilled!A221,IF(ISBLANK(Gilled!B221),"",CONCATENATE(" ",Gilled!B221)))</f>
        <v>Lactarius indigo</v>
      </c>
      <c r="B222" s="1">
        <f t="shared" si="3"/>
        <v>1</v>
      </c>
      <c r="C222" s="1">
        <f>Gilled!C221</f>
        <v>0</v>
      </c>
      <c r="D222" s="1">
        <f>Gilled!D221</f>
        <v>0</v>
      </c>
      <c r="E222" s="1">
        <f>Gilled!E221</f>
        <v>0</v>
      </c>
      <c r="F222" s="1">
        <f>Gilled!F221</f>
        <v>0</v>
      </c>
      <c r="G222" s="1">
        <f>Gilled!G221</f>
        <v>0</v>
      </c>
      <c r="H222" s="1">
        <f>Gilled!H221</f>
        <v>0</v>
      </c>
      <c r="I222" s="1">
        <f>Gilled!I221</f>
        <v>0</v>
      </c>
      <c r="J222" s="1">
        <f>Gilled!J221</f>
        <v>0</v>
      </c>
      <c r="K222" s="1">
        <f>Gilled!K221</f>
        <v>0</v>
      </c>
      <c r="L222" s="1">
        <f>Gilled!L221</f>
        <v>0</v>
      </c>
      <c r="M222" s="1">
        <f>Gilled!M221</f>
        <v>0</v>
      </c>
      <c r="N222" s="1">
        <f>Gilled!N221</f>
        <v>0</v>
      </c>
      <c r="O222" s="1" t="str">
        <f>Gilled!O221</f>
        <v>x</v>
      </c>
      <c r="P222" s="1">
        <f>Gilled!P221</f>
        <v>0</v>
      </c>
      <c r="Q222" s="1">
        <f>Gilled!Q221</f>
        <v>0</v>
      </c>
      <c r="R222" s="1">
        <f>Gilled!R221</f>
        <v>0</v>
      </c>
      <c r="S222" s="1">
        <f>Gilled!S221</f>
        <v>0</v>
      </c>
      <c r="T222" s="1">
        <f>Gilled!T221</f>
        <v>0</v>
      </c>
      <c r="U222" s="1">
        <f>Gilled!U221</f>
        <v>0</v>
      </c>
      <c r="V222" s="1">
        <f>Gilled!V221</f>
        <v>0</v>
      </c>
      <c r="W222" s="1">
        <f>Gilled!W221</f>
        <v>0</v>
      </c>
    </row>
    <row r="223" spans="1:23" x14ac:dyDescent="0.2">
      <c r="A223" s="1" t="str">
        <f>CONCATENATE(Gilled!A222,IF(ISBLANK(Gilled!B222),"",CONCATENATE(" ",Gilled!B222)))</f>
        <v>Lactarius lignyotus</v>
      </c>
      <c r="B223" s="1">
        <f t="shared" si="3"/>
        <v>1</v>
      </c>
      <c r="C223" s="1" t="str">
        <f>Gilled!C222</f>
        <v>x</v>
      </c>
      <c r="D223" s="1">
        <f>Gilled!D222</f>
        <v>0</v>
      </c>
      <c r="E223" s="1">
        <f>Gilled!E222</f>
        <v>0</v>
      </c>
      <c r="F223" s="1">
        <f>Gilled!F222</f>
        <v>0</v>
      </c>
      <c r="G223" s="1">
        <f>Gilled!G222</f>
        <v>0</v>
      </c>
      <c r="H223" s="1">
        <f>Gilled!H222</f>
        <v>0</v>
      </c>
      <c r="I223" s="1">
        <f>Gilled!I222</f>
        <v>0</v>
      </c>
      <c r="J223" s="1">
        <f>Gilled!J222</f>
        <v>0</v>
      </c>
      <c r="K223" s="1">
        <f>Gilled!K222</f>
        <v>0</v>
      </c>
      <c r="L223" s="1">
        <f>Gilled!L222</f>
        <v>0</v>
      </c>
      <c r="M223" s="1">
        <f>Gilled!M222</f>
        <v>0</v>
      </c>
      <c r="N223" s="1">
        <f>Gilled!N222</f>
        <v>0</v>
      </c>
      <c r="O223" s="1">
        <f>Gilled!O222</f>
        <v>0</v>
      </c>
      <c r="P223" s="1">
        <f>Gilled!P222</f>
        <v>0</v>
      </c>
      <c r="Q223" s="1">
        <f>Gilled!Q222</f>
        <v>0</v>
      </c>
      <c r="R223" s="1">
        <f>Gilled!R222</f>
        <v>0</v>
      </c>
      <c r="S223" s="1">
        <f>Gilled!S222</f>
        <v>0</v>
      </c>
      <c r="T223" s="1">
        <f>Gilled!T222</f>
        <v>0</v>
      </c>
      <c r="U223" s="1">
        <f>Gilled!U222</f>
        <v>0</v>
      </c>
      <c r="V223" s="1">
        <f>Gilled!V222</f>
        <v>0</v>
      </c>
      <c r="W223" s="1">
        <f>Gilled!W222</f>
        <v>0</v>
      </c>
    </row>
    <row r="224" spans="1:23" x14ac:dyDescent="0.2">
      <c r="A224" s="1" t="str">
        <f>CONCATENATE(Gilled!A223,IF(ISBLANK(Gilled!B223),"",CONCATENATE(" ",Gilled!B223)))</f>
        <v>Lactarius mucidus</v>
      </c>
      <c r="B224" s="1">
        <f t="shared" si="3"/>
        <v>0</v>
      </c>
      <c r="C224" s="1">
        <f>Gilled!C223</f>
        <v>0</v>
      </c>
      <c r="D224" s="1">
        <f>Gilled!D223</f>
        <v>0</v>
      </c>
      <c r="E224" s="1">
        <f>Gilled!E223</f>
        <v>0</v>
      </c>
      <c r="F224" s="1">
        <f>Gilled!F223</f>
        <v>0</v>
      </c>
      <c r="G224" s="1">
        <f>Gilled!G223</f>
        <v>0</v>
      </c>
      <c r="H224" s="1">
        <f>Gilled!H223</f>
        <v>0</v>
      </c>
      <c r="I224" s="1">
        <f>Gilled!I223</f>
        <v>0</v>
      </c>
      <c r="J224" s="1">
        <f>Gilled!J223</f>
        <v>0</v>
      </c>
      <c r="K224" s="1">
        <f>Gilled!K223</f>
        <v>0</v>
      </c>
      <c r="L224" s="1">
        <f>Gilled!L223</f>
        <v>0</v>
      </c>
      <c r="M224" s="1">
        <f>Gilled!M223</f>
        <v>0</v>
      </c>
      <c r="N224" s="1">
        <f>Gilled!N223</f>
        <v>0</v>
      </c>
      <c r="O224" s="1">
        <f>Gilled!O223</f>
        <v>0</v>
      </c>
      <c r="P224" s="1">
        <f>Gilled!P223</f>
        <v>0</v>
      </c>
      <c r="Q224" s="1">
        <f>Gilled!Q223</f>
        <v>0</v>
      </c>
      <c r="R224" s="1">
        <f>Gilled!R223</f>
        <v>0</v>
      </c>
      <c r="S224" s="1">
        <f>Gilled!S223</f>
        <v>0</v>
      </c>
      <c r="T224" s="1">
        <f>Gilled!T223</f>
        <v>0</v>
      </c>
      <c r="U224" s="1">
        <f>Gilled!U223</f>
        <v>0</v>
      </c>
      <c r="V224" s="1">
        <f>Gilled!V223</f>
        <v>0</v>
      </c>
      <c r="W224" s="1">
        <f>Gilled!W223</f>
        <v>0</v>
      </c>
    </row>
    <row r="225" spans="1:23" x14ac:dyDescent="0.2">
      <c r="A225" s="1" t="str">
        <f>CONCATENATE(Gilled!A224,IF(ISBLANK(Gilled!B224),"",CONCATENATE(" ",Gilled!B224)))</f>
        <v>Lactarius oculatus (L. subdulcis var. o.)</v>
      </c>
      <c r="B225" s="1">
        <f t="shared" si="3"/>
        <v>0</v>
      </c>
      <c r="C225" s="1">
        <f>Gilled!C224</f>
        <v>0</v>
      </c>
      <c r="D225" s="1">
        <f>Gilled!D224</f>
        <v>0</v>
      </c>
      <c r="E225" s="1">
        <f>Gilled!E224</f>
        <v>0</v>
      </c>
      <c r="F225" s="1">
        <f>Gilled!F224</f>
        <v>0</v>
      </c>
      <c r="G225" s="1">
        <f>Gilled!G224</f>
        <v>0</v>
      </c>
      <c r="H225" s="1">
        <f>Gilled!H224</f>
        <v>0</v>
      </c>
      <c r="I225" s="1">
        <f>Gilled!I224</f>
        <v>0</v>
      </c>
      <c r="J225" s="1">
        <f>Gilled!J224</f>
        <v>0</v>
      </c>
      <c r="K225" s="1">
        <f>Gilled!K224</f>
        <v>0</v>
      </c>
      <c r="L225" s="1">
        <f>Gilled!L224</f>
        <v>0</v>
      </c>
      <c r="M225" s="1">
        <f>Gilled!M224</f>
        <v>0</v>
      </c>
      <c r="N225" s="1">
        <f>Gilled!N224</f>
        <v>0</v>
      </c>
      <c r="O225" s="1">
        <f>Gilled!O224</f>
        <v>0</v>
      </c>
      <c r="P225" s="1">
        <f>Gilled!P224</f>
        <v>0</v>
      </c>
      <c r="Q225" s="1">
        <f>Gilled!Q224</f>
        <v>0</v>
      </c>
      <c r="R225" s="1">
        <f>Gilled!R224</f>
        <v>0</v>
      </c>
      <c r="S225" s="1">
        <f>Gilled!S224</f>
        <v>0</v>
      </c>
      <c r="T225" s="1">
        <f>Gilled!T224</f>
        <v>0</v>
      </c>
      <c r="U225" s="1">
        <f>Gilled!U224</f>
        <v>0</v>
      </c>
      <c r="V225" s="1">
        <f>Gilled!V224</f>
        <v>0</v>
      </c>
      <c r="W225" s="1">
        <f>Gilled!W224</f>
        <v>0</v>
      </c>
    </row>
    <row r="226" spans="1:23" x14ac:dyDescent="0.2">
      <c r="A226" s="1" t="str">
        <f>CONCATENATE(Gilled!A225,IF(ISBLANK(Gilled!B225),"",CONCATENATE(" ",Gilled!B225)))</f>
        <v>Lactarius peckii</v>
      </c>
      <c r="B226" s="1">
        <f t="shared" si="3"/>
        <v>0</v>
      </c>
      <c r="C226" s="1">
        <f>Gilled!C225</f>
        <v>0</v>
      </c>
      <c r="D226" s="1">
        <f>Gilled!D225</f>
        <v>0</v>
      </c>
      <c r="E226" s="1">
        <f>Gilled!E225</f>
        <v>0</v>
      </c>
      <c r="F226" s="1">
        <f>Gilled!F225</f>
        <v>0</v>
      </c>
      <c r="G226" s="1">
        <f>Gilled!G225</f>
        <v>0</v>
      </c>
      <c r="H226" s="1">
        <f>Gilled!H225</f>
        <v>0</v>
      </c>
      <c r="I226" s="1">
        <f>Gilled!I225</f>
        <v>0</v>
      </c>
      <c r="J226" s="1">
        <f>Gilled!J225</f>
        <v>0</v>
      </c>
      <c r="K226" s="1">
        <f>Gilled!K225</f>
        <v>0</v>
      </c>
      <c r="L226" s="1">
        <f>Gilled!L225</f>
        <v>0</v>
      </c>
      <c r="M226" s="1">
        <f>Gilled!M225</f>
        <v>0</v>
      </c>
      <c r="N226" s="1">
        <f>Gilled!N225</f>
        <v>0</v>
      </c>
      <c r="O226" s="1">
        <f>Gilled!O225</f>
        <v>0</v>
      </c>
      <c r="P226" s="1">
        <f>Gilled!P225</f>
        <v>0</v>
      </c>
      <c r="Q226" s="1">
        <f>Gilled!Q225</f>
        <v>0</v>
      </c>
      <c r="R226" s="1">
        <f>Gilled!R225</f>
        <v>0</v>
      </c>
      <c r="S226" s="1">
        <f>Gilled!S225</f>
        <v>0</v>
      </c>
      <c r="T226" s="1">
        <f>Gilled!T225</f>
        <v>0</v>
      </c>
      <c r="U226" s="1">
        <f>Gilled!U225</f>
        <v>0</v>
      </c>
      <c r="V226" s="1">
        <f>Gilled!V225</f>
        <v>0</v>
      </c>
      <c r="W226" s="1">
        <f>Gilled!W225</f>
        <v>0</v>
      </c>
    </row>
    <row r="227" spans="1:23" x14ac:dyDescent="0.2">
      <c r="A227" s="1" t="str">
        <f>CONCATENATE(Gilled!A226,IF(ISBLANK(Gilled!B226),"",CONCATENATE(" ",Gilled!B226)))</f>
        <v>Lactarius piperatus</v>
      </c>
      <c r="B227" s="1">
        <f t="shared" si="3"/>
        <v>0</v>
      </c>
      <c r="C227" s="1">
        <f>Gilled!C226</f>
        <v>0</v>
      </c>
      <c r="D227" s="1">
        <f>Gilled!D226</f>
        <v>0</v>
      </c>
      <c r="E227" s="1">
        <f>Gilled!E226</f>
        <v>0</v>
      </c>
      <c r="F227" s="1">
        <f>Gilled!F226</f>
        <v>0</v>
      </c>
      <c r="G227" s="1">
        <f>Gilled!G226</f>
        <v>0</v>
      </c>
      <c r="H227" s="1">
        <f>Gilled!H226</f>
        <v>0</v>
      </c>
      <c r="I227" s="1">
        <f>Gilled!I226</f>
        <v>0</v>
      </c>
      <c r="J227" s="1">
        <f>Gilled!J226</f>
        <v>0</v>
      </c>
      <c r="K227" s="1">
        <f>Gilled!K226</f>
        <v>0</v>
      </c>
      <c r="L227" s="1">
        <f>Gilled!L226</f>
        <v>0</v>
      </c>
      <c r="M227" s="1">
        <f>Gilled!M226</f>
        <v>0</v>
      </c>
      <c r="N227" s="1">
        <f>Gilled!N226</f>
        <v>0</v>
      </c>
      <c r="O227" s="1">
        <f>Gilled!O226</f>
        <v>0</v>
      </c>
      <c r="P227" s="1">
        <f>Gilled!P226</f>
        <v>0</v>
      </c>
      <c r="Q227" s="1">
        <f>Gilled!Q226</f>
        <v>0</v>
      </c>
      <c r="R227" s="1">
        <f>Gilled!R226</f>
        <v>0</v>
      </c>
      <c r="S227" s="1">
        <f>Gilled!S226</f>
        <v>0</v>
      </c>
      <c r="T227" s="1">
        <f>Gilled!T226</f>
        <v>0</v>
      </c>
      <c r="U227" s="1">
        <f>Gilled!U226</f>
        <v>0</v>
      </c>
      <c r="V227" s="1">
        <f>Gilled!V226</f>
        <v>0</v>
      </c>
      <c r="W227" s="1">
        <f>Gilled!W226</f>
        <v>0</v>
      </c>
    </row>
    <row r="228" spans="1:23" x14ac:dyDescent="0.2">
      <c r="A228" s="1" t="str">
        <f>CONCATENATE(Gilled!A227,IF(ISBLANK(Gilled!B227),"",CONCATENATE(" ",Gilled!B227)))</f>
        <v>Lactarius pubescens</v>
      </c>
      <c r="B228" s="1">
        <f t="shared" si="3"/>
        <v>1</v>
      </c>
      <c r="C228" s="1">
        <f>Gilled!C227</f>
        <v>0</v>
      </c>
      <c r="D228" s="1">
        <f>Gilled!D227</f>
        <v>0</v>
      </c>
      <c r="E228" s="1">
        <f>Gilled!E227</f>
        <v>0</v>
      </c>
      <c r="F228" s="1">
        <f>Gilled!F227</f>
        <v>0</v>
      </c>
      <c r="G228" s="1">
        <f>Gilled!G227</f>
        <v>0</v>
      </c>
      <c r="H228" s="1">
        <f>Gilled!H227</f>
        <v>0</v>
      </c>
      <c r="I228" s="1">
        <f>Gilled!I227</f>
        <v>0</v>
      </c>
      <c r="J228" s="1">
        <f>Gilled!J227</f>
        <v>0</v>
      </c>
      <c r="K228" s="1">
        <f>Gilled!K227</f>
        <v>0</v>
      </c>
      <c r="L228" s="1">
        <f>Gilled!L227</f>
        <v>0</v>
      </c>
      <c r="M228" s="1">
        <f>Gilled!M227</f>
        <v>0</v>
      </c>
      <c r="N228" s="1">
        <f>Gilled!N227</f>
        <v>0</v>
      </c>
      <c r="O228" s="1">
        <f>Gilled!O227</f>
        <v>0</v>
      </c>
      <c r="P228" s="1">
        <f>Gilled!P227</f>
        <v>0</v>
      </c>
      <c r="Q228" s="1">
        <f>Gilled!Q227</f>
        <v>0</v>
      </c>
      <c r="R228" s="1" t="str">
        <f>Gilled!R227</f>
        <v>x</v>
      </c>
      <c r="S228" s="1">
        <f>Gilled!S227</f>
        <v>0</v>
      </c>
      <c r="T228" s="1">
        <f>Gilled!T227</f>
        <v>0</v>
      </c>
      <c r="U228" s="1">
        <f>Gilled!U227</f>
        <v>0</v>
      </c>
      <c r="V228" s="1">
        <f>Gilled!V227</f>
        <v>0</v>
      </c>
      <c r="W228" s="1">
        <f>Gilled!W227</f>
        <v>0</v>
      </c>
    </row>
    <row r="229" spans="1:23" x14ac:dyDescent="0.2">
      <c r="A229" s="1" t="str">
        <f>CONCATENATE(Gilled!A228,IF(ISBLANK(Gilled!B228),"",CONCATENATE(" ",Gilled!B228)))</f>
        <v>Lactarius rufus</v>
      </c>
      <c r="B229" s="1">
        <f t="shared" si="3"/>
        <v>1</v>
      </c>
      <c r="C229" s="1">
        <f>Gilled!C228</f>
        <v>0</v>
      </c>
      <c r="D229" s="1">
        <f>Gilled!D228</f>
        <v>0</v>
      </c>
      <c r="E229" s="1">
        <f>Gilled!E228</f>
        <v>0</v>
      </c>
      <c r="F229" s="1">
        <f>Gilled!F228</f>
        <v>0</v>
      </c>
      <c r="G229" s="1">
        <f>Gilled!G228</f>
        <v>0</v>
      </c>
      <c r="H229" s="1">
        <f>Gilled!H228</f>
        <v>0</v>
      </c>
      <c r="I229" s="1">
        <f>Gilled!I228</f>
        <v>0</v>
      </c>
      <c r="J229" s="1">
        <f>Gilled!J228</f>
        <v>0</v>
      </c>
      <c r="K229" s="1">
        <f>Gilled!K228</f>
        <v>0</v>
      </c>
      <c r="L229" s="1">
        <f>Gilled!L228</f>
        <v>0</v>
      </c>
      <c r="M229" s="1">
        <f>Gilled!M228</f>
        <v>0</v>
      </c>
      <c r="N229" s="1">
        <f>Gilled!N228</f>
        <v>0</v>
      </c>
      <c r="O229" s="1">
        <f>Gilled!O228</f>
        <v>0</v>
      </c>
      <c r="P229" s="1">
        <f>Gilled!P228</f>
        <v>0</v>
      </c>
      <c r="Q229" s="1">
        <f>Gilled!Q228</f>
        <v>0</v>
      </c>
      <c r="R229" s="1" t="str">
        <f>Gilled!R228</f>
        <v>x</v>
      </c>
      <c r="S229" s="1">
        <f>Gilled!S228</f>
        <v>0</v>
      </c>
      <c r="T229" s="1">
        <f>Gilled!T228</f>
        <v>0</v>
      </c>
      <c r="U229" s="1">
        <f>Gilled!U228</f>
        <v>0</v>
      </c>
      <c r="V229" s="1">
        <f>Gilled!V228</f>
        <v>0</v>
      </c>
      <c r="W229" s="1">
        <f>Gilled!W228</f>
        <v>0</v>
      </c>
    </row>
    <row r="230" spans="1:23" x14ac:dyDescent="0.2">
      <c r="A230" s="1" t="str">
        <f>CONCATENATE(Gilled!A229,IF(ISBLANK(Gilled!B229),"",CONCATENATE(" ",Gilled!B229)))</f>
        <v>Lactarius theiogalus (L. tabidus)</v>
      </c>
      <c r="B230" s="1">
        <f t="shared" si="3"/>
        <v>0</v>
      </c>
      <c r="C230" s="1">
        <f>Gilled!C229</f>
        <v>0</v>
      </c>
      <c r="D230" s="1">
        <f>Gilled!D229</f>
        <v>0</v>
      </c>
      <c r="E230" s="1">
        <f>Gilled!E229</f>
        <v>0</v>
      </c>
      <c r="F230" s="1">
        <f>Gilled!F229</f>
        <v>0</v>
      </c>
      <c r="G230" s="1">
        <f>Gilled!G229</f>
        <v>0</v>
      </c>
      <c r="H230" s="1">
        <f>Gilled!H229</f>
        <v>0</v>
      </c>
      <c r="I230" s="1">
        <f>Gilled!I229</f>
        <v>0</v>
      </c>
      <c r="J230" s="1">
        <f>Gilled!J229</f>
        <v>0</v>
      </c>
      <c r="K230" s="1">
        <f>Gilled!K229</f>
        <v>0</v>
      </c>
      <c r="L230" s="1">
        <f>Gilled!L229</f>
        <v>0</v>
      </c>
      <c r="M230" s="1">
        <f>Gilled!M229</f>
        <v>0</v>
      </c>
      <c r="N230" s="1">
        <f>Gilled!N229</f>
        <v>0</v>
      </c>
      <c r="O230" s="1">
        <f>Gilled!O229</f>
        <v>0</v>
      </c>
      <c r="P230" s="1">
        <f>Gilled!P229</f>
        <v>0</v>
      </c>
      <c r="Q230" s="1">
        <f>Gilled!Q229</f>
        <v>0</v>
      </c>
      <c r="R230" s="1">
        <f>Gilled!R229</f>
        <v>0</v>
      </c>
      <c r="S230" s="1">
        <f>Gilled!S229</f>
        <v>0</v>
      </c>
      <c r="T230" s="1">
        <f>Gilled!T229</f>
        <v>0</v>
      </c>
      <c r="U230" s="1">
        <f>Gilled!U229</f>
        <v>0</v>
      </c>
      <c r="V230" s="1">
        <f>Gilled!V229</f>
        <v>0</v>
      </c>
      <c r="W230" s="1">
        <f>Gilled!W229</f>
        <v>0</v>
      </c>
    </row>
    <row r="231" spans="1:23" x14ac:dyDescent="0.2">
      <c r="A231" s="1" t="str">
        <f>CONCATENATE(Gilled!A230,IF(ISBLANK(Gilled!B230),"",CONCATENATE(" ",Gilled!B230)))</f>
        <v>Lactarius thyinos</v>
      </c>
      <c r="B231" s="1">
        <f t="shared" si="3"/>
        <v>3</v>
      </c>
      <c r="C231" s="1">
        <f>Gilled!C230</f>
        <v>0</v>
      </c>
      <c r="D231" s="1">
        <f>Gilled!D230</f>
        <v>0</v>
      </c>
      <c r="E231" s="1">
        <f>Gilled!E230</f>
        <v>0</v>
      </c>
      <c r="F231" s="1">
        <f>Gilled!F230</f>
        <v>0</v>
      </c>
      <c r="G231" s="1" t="str">
        <f>Gilled!G230</f>
        <v>x</v>
      </c>
      <c r="H231" s="1" t="str">
        <f>Gilled!H230</f>
        <v>x</v>
      </c>
      <c r="I231" s="1">
        <f>Gilled!I230</f>
        <v>0</v>
      </c>
      <c r="J231" s="1">
        <f>Gilled!J230</f>
        <v>0</v>
      </c>
      <c r="K231" s="1">
        <f>Gilled!K230</f>
        <v>0</v>
      </c>
      <c r="L231" s="1">
        <f>Gilled!L230</f>
        <v>0</v>
      </c>
      <c r="M231" s="1">
        <f>Gilled!M230</f>
        <v>0</v>
      </c>
      <c r="N231" s="1">
        <f>Gilled!N230</f>
        <v>0</v>
      </c>
      <c r="O231" s="1">
        <f>Gilled!O230</f>
        <v>0</v>
      </c>
      <c r="P231" s="1">
        <f>Gilled!P230</f>
        <v>0</v>
      </c>
      <c r="Q231" s="1">
        <f>Gilled!Q230</f>
        <v>0</v>
      </c>
      <c r="R231" s="1" t="str">
        <f>Gilled!R230</f>
        <v>x</v>
      </c>
      <c r="S231" s="1">
        <f>Gilled!S230</f>
        <v>0</v>
      </c>
      <c r="T231" s="1">
        <f>Gilled!T230</f>
        <v>0</v>
      </c>
      <c r="U231" s="1">
        <f>Gilled!U230</f>
        <v>0</v>
      </c>
      <c r="V231" s="1">
        <f>Gilled!V230</f>
        <v>0</v>
      </c>
      <c r="W231" s="1">
        <f>Gilled!W230</f>
        <v>0</v>
      </c>
    </row>
    <row r="232" spans="1:23" x14ac:dyDescent="0.2">
      <c r="A232" s="1" t="str">
        <f>CONCATENATE(Gilled!A231,IF(ISBLANK(Gilled!B231),"",CONCATENATE(" ",Gilled!B231)))</f>
        <v>Lactarius torminosus</v>
      </c>
      <c r="B232" s="1">
        <f t="shared" si="3"/>
        <v>0</v>
      </c>
      <c r="C232" s="1">
        <f>Gilled!C231</f>
        <v>0</v>
      </c>
      <c r="D232" s="1">
        <f>Gilled!D231</f>
        <v>0</v>
      </c>
      <c r="E232" s="1">
        <f>Gilled!E231</f>
        <v>0</v>
      </c>
      <c r="F232" s="1">
        <f>Gilled!F231</f>
        <v>0</v>
      </c>
      <c r="G232" s="1">
        <f>Gilled!G231</f>
        <v>0</v>
      </c>
      <c r="H232" s="1">
        <f>Gilled!H231</f>
        <v>0</v>
      </c>
      <c r="I232" s="1">
        <f>Gilled!I231</f>
        <v>0</v>
      </c>
      <c r="J232" s="1">
        <f>Gilled!J231</f>
        <v>0</v>
      </c>
      <c r="K232" s="1">
        <f>Gilled!K231</f>
        <v>0</v>
      </c>
      <c r="L232" s="1">
        <f>Gilled!L231</f>
        <v>0</v>
      </c>
      <c r="M232" s="1">
        <f>Gilled!M231</f>
        <v>0</v>
      </c>
      <c r="N232" s="1">
        <f>Gilled!N231</f>
        <v>0</v>
      </c>
      <c r="O232" s="1">
        <f>Gilled!O231</f>
        <v>0</v>
      </c>
      <c r="P232" s="1">
        <f>Gilled!P231</f>
        <v>0</v>
      </c>
      <c r="Q232" s="1">
        <f>Gilled!Q231</f>
        <v>0</v>
      </c>
      <c r="R232" s="1">
        <f>Gilled!R231</f>
        <v>0</v>
      </c>
      <c r="S232" s="1">
        <f>Gilled!S231</f>
        <v>0</v>
      </c>
      <c r="T232" s="1">
        <f>Gilled!T231</f>
        <v>0</v>
      </c>
      <c r="U232" s="1">
        <f>Gilled!U231</f>
        <v>0</v>
      </c>
      <c r="V232" s="1">
        <f>Gilled!V231</f>
        <v>0</v>
      </c>
      <c r="W232" s="1">
        <f>Gilled!W231</f>
        <v>0</v>
      </c>
    </row>
    <row r="233" spans="1:23" x14ac:dyDescent="0.2">
      <c r="A233" s="1" t="str">
        <f>CONCATENATE(Gilled!A232,IF(ISBLANK(Gilled!B232),"",CONCATENATE(" ",Gilled!B232)))</f>
        <v>Lactarius uvidus</v>
      </c>
      <c r="B233" s="1">
        <f t="shared" si="3"/>
        <v>0</v>
      </c>
      <c r="C233" s="1">
        <f>Gilled!C232</f>
        <v>0</v>
      </c>
      <c r="D233" s="1">
        <f>Gilled!D232</f>
        <v>0</v>
      </c>
      <c r="E233" s="1">
        <f>Gilled!E232</f>
        <v>0</v>
      </c>
      <c r="F233" s="1">
        <f>Gilled!F232</f>
        <v>0</v>
      </c>
      <c r="G233" s="1">
        <f>Gilled!G232</f>
        <v>0</v>
      </c>
      <c r="H233" s="1">
        <f>Gilled!H232</f>
        <v>0</v>
      </c>
      <c r="I233" s="1">
        <f>Gilled!I232</f>
        <v>0</v>
      </c>
      <c r="J233" s="1">
        <f>Gilled!J232</f>
        <v>0</v>
      </c>
      <c r="K233" s="1">
        <f>Gilled!K232</f>
        <v>0</v>
      </c>
      <c r="L233" s="1">
        <f>Gilled!L232</f>
        <v>0</v>
      </c>
      <c r="M233" s="1">
        <f>Gilled!M232</f>
        <v>0</v>
      </c>
      <c r="N233" s="1">
        <f>Gilled!N232</f>
        <v>0</v>
      </c>
      <c r="O233" s="1">
        <f>Gilled!O232</f>
        <v>0</v>
      </c>
      <c r="P233" s="1">
        <f>Gilled!P232</f>
        <v>0</v>
      </c>
      <c r="Q233" s="1">
        <f>Gilled!Q232</f>
        <v>0</v>
      </c>
      <c r="R233" s="1">
        <f>Gilled!R232</f>
        <v>0</v>
      </c>
      <c r="S233" s="1">
        <f>Gilled!S232</f>
        <v>0</v>
      </c>
      <c r="T233" s="1">
        <f>Gilled!T232</f>
        <v>0</v>
      </c>
      <c r="U233" s="1">
        <f>Gilled!U232</f>
        <v>0</v>
      </c>
      <c r="V233" s="1">
        <f>Gilled!V232</f>
        <v>0</v>
      </c>
      <c r="W233" s="1">
        <f>Gilled!W232</f>
        <v>0</v>
      </c>
    </row>
    <row r="234" spans="1:23" x14ac:dyDescent="0.2">
      <c r="A234" s="1" t="str">
        <f>CONCATENATE(Gilled!A233,IF(ISBLANK(Gilled!B233),"",CONCATENATE(" ",Gilled!B233)))</f>
        <v>Lactarius vinaceorufescens</v>
      </c>
      <c r="B234" s="1">
        <f t="shared" si="3"/>
        <v>3</v>
      </c>
      <c r="C234" s="1">
        <f>Gilled!C233</f>
        <v>0</v>
      </c>
      <c r="D234" s="1">
        <f>Gilled!D233</f>
        <v>0</v>
      </c>
      <c r="E234" s="1">
        <f>Gilled!E233</f>
        <v>0</v>
      </c>
      <c r="F234" s="1">
        <f>Gilled!F233</f>
        <v>0</v>
      </c>
      <c r="G234" s="1">
        <f>Gilled!G233</f>
        <v>0</v>
      </c>
      <c r="H234" s="1">
        <f>Gilled!H233</f>
        <v>0</v>
      </c>
      <c r="I234" s="1">
        <f>Gilled!I233</f>
        <v>0</v>
      </c>
      <c r="J234" s="1" t="str">
        <f>Gilled!J233</f>
        <v>x</v>
      </c>
      <c r="K234" s="1">
        <f>Gilled!K233</f>
        <v>0</v>
      </c>
      <c r="L234" s="1">
        <f>Gilled!L233</f>
        <v>0</v>
      </c>
      <c r="M234" s="1">
        <f>Gilled!M233</f>
        <v>0</v>
      </c>
      <c r="N234" s="1">
        <f>Gilled!N233</f>
        <v>0</v>
      </c>
      <c r="O234" s="1">
        <f>Gilled!O233</f>
        <v>0</v>
      </c>
      <c r="P234" s="1" t="str">
        <f>Gilled!P233</f>
        <v>x</v>
      </c>
      <c r="Q234" s="1">
        <f>Gilled!Q233</f>
        <v>0</v>
      </c>
      <c r="R234" s="1" t="str">
        <f>Gilled!R233</f>
        <v>x</v>
      </c>
      <c r="S234" s="1">
        <f>Gilled!S233</f>
        <v>0</v>
      </c>
      <c r="T234" s="1">
        <f>Gilled!T233</f>
        <v>0</v>
      </c>
      <c r="U234" s="1">
        <f>Gilled!U233</f>
        <v>0</v>
      </c>
      <c r="V234" s="1">
        <f>Gilled!V233</f>
        <v>0</v>
      </c>
      <c r="W234" s="1">
        <f>Gilled!W233</f>
        <v>0</v>
      </c>
    </row>
    <row r="235" spans="1:23" x14ac:dyDescent="0.2">
      <c r="A235" s="1" t="str">
        <f>CONCATENATE(Gilled!A234,IF(ISBLANK(Gilled!B234),"",CONCATENATE(" ",Gilled!B234)))</f>
        <v>Lactarius volemus</v>
      </c>
      <c r="B235" s="1">
        <f t="shared" si="3"/>
        <v>0</v>
      </c>
      <c r="C235" s="1">
        <f>Gilled!C234</f>
        <v>0</v>
      </c>
      <c r="D235" s="1">
        <f>Gilled!D234</f>
        <v>0</v>
      </c>
      <c r="E235" s="1">
        <f>Gilled!E234</f>
        <v>0</v>
      </c>
      <c r="F235" s="1">
        <f>Gilled!F234</f>
        <v>0</v>
      </c>
      <c r="G235" s="1">
        <f>Gilled!G234</f>
        <v>0</v>
      </c>
      <c r="H235" s="1">
        <f>Gilled!H234</f>
        <v>0</v>
      </c>
      <c r="I235" s="1">
        <f>Gilled!I234</f>
        <v>0</v>
      </c>
      <c r="J235" s="1">
        <f>Gilled!J234</f>
        <v>0</v>
      </c>
      <c r="K235" s="1">
        <f>Gilled!K234</f>
        <v>0</v>
      </c>
      <c r="L235" s="1">
        <f>Gilled!L234</f>
        <v>0</v>
      </c>
      <c r="M235" s="1">
        <f>Gilled!M234</f>
        <v>0</v>
      </c>
      <c r="N235" s="1">
        <f>Gilled!N234</f>
        <v>0</v>
      </c>
      <c r="O235" s="1">
        <f>Gilled!O234</f>
        <v>0</v>
      </c>
      <c r="P235" s="1">
        <f>Gilled!P234</f>
        <v>0</v>
      </c>
      <c r="Q235" s="1">
        <f>Gilled!Q234</f>
        <v>0</v>
      </c>
      <c r="R235" s="1">
        <f>Gilled!R234</f>
        <v>0</v>
      </c>
      <c r="S235" s="1">
        <f>Gilled!S234</f>
        <v>0</v>
      </c>
      <c r="T235" s="1">
        <f>Gilled!T234</f>
        <v>0</v>
      </c>
      <c r="U235" s="1">
        <f>Gilled!U234</f>
        <v>0</v>
      </c>
      <c r="V235" s="1">
        <f>Gilled!V234</f>
        <v>0</v>
      </c>
      <c r="W235" s="1">
        <f>Gilled!W234</f>
        <v>0</v>
      </c>
    </row>
    <row r="236" spans="1:23" x14ac:dyDescent="0.2">
      <c r="A236" s="1" t="str">
        <f>CONCATENATE(Gilled!A235,IF(ISBLANK(Gilled!B235),"",CONCATENATE(" ",Gilled!B235)))</f>
        <v>Lentinellus</v>
      </c>
      <c r="B236" s="1">
        <f t="shared" si="3"/>
        <v>0</v>
      </c>
      <c r="C236" s="1">
        <f>Gilled!C235</f>
        <v>0</v>
      </c>
      <c r="D236" s="1">
        <f>Gilled!D235</f>
        <v>0</v>
      </c>
      <c r="E236" s="1">
        <f>Gilled!E235</f>
        <v>0</v>
      </c>
      <c r="F236" s="1">
        <f>Gilled!F235</f>
        <v>0</v>
      </c>
      <c r="G236" s="1">
        <f>Gilled!G235</f>
        <v>0</v>
      </c>
      <c r="H236" s="1">
        <f>Gilled!H235</f>
        <v>0</v>
      </c>
      <c r="I236" s="1">
        <f>Gilled!I235</f>
        <v>0</v>
      </c>
      <c r="J236" s="1">
        <f>Gilled!J235</f>
        <v>0</v>
      </c>
      <c r="K236" s="1">
        <f>Gilled!K235</f>
        <v>0</v>
      </c>
      <c r="L236" s="1">
        <f>Gilled!L235</f>
        <v>0</v>
      </c>
      <c r="M236" s="1">
        <f>Gilled!M235</f>
        <v>0</v>
      </c>
      <c r="N236" s="1">
        <f>Gilled!N235</f>
        <v>0</v>
      </c>
      <c r="O236" s="1">
        <f>Gilled!O235</f>
        <v>0</v>
      </c>
      <c r="P236" s="1">
        <f>Gilled!P235</f>
        <v>0</v>
      </c>
      <c r="Q236" s="1">
        <f>Gilled!Q235</f>
        <v>0</v>
      </c>
      <c r="R236" s="1">
        <f>Gilled!R235</f>
        <v>0</v>
      </c>
      <c r="S236" s="1">
        <f>Gilled!S235</f>
        <v>0</v>
      </c>
      <c r="T236" s="1">
        <f>Gilled!T235</f>
        <v>0</v>
      </c>
      <c r="U236" s="1">
        <f>Gilled!U235</f>
        <v>0</v>
      </c>
      <c r="V236" s="1">
        <f>Gilled!V235</f>
        <v>0</v>
      </c>
      <c r="W236" s="1">
        <f>Gilled!W235</f>
        <v>0</v>
      </c>
    </row>
    <row r="237" spans="1:23" x14ac:dyDescent="0.2">
      <c r="A237" s="1" t="str">
        <f>CONCATENATE(Gilled!A236,IF(ISBLANK(Gilled!B236),"",CONCATENATE(" ",Gilled!B236)))</f>
        <v>Lentinellus cochleatus</v>
      </c>
      <c r="B237" s="1">
        <f t="shared" si="3"/>
        <v>0</v>
      </c>
      <c r="C237" s="1">
        <f>Gilled!C236</f>
        <v>0</v>
      </c>
      <c r="D237" s="1">
        <f>Gilled!D236</f>
        <v>0</v>
      </c>
      <c r="E237" s="1">
        <f>Gilled!E236</f>
        <v>0</v>
      </c>
      <c r="F237" s="1">
        <f>Gilled!F236</f>
        <v>0</v>
      </c>
      <c r="G237" s="1">
        <f>Gilled!G236</f>
        <v>0</v>
      </c>
      <c r="H237" s="1">
        <f>Gilled!H236</f>
        <v>0</v>
      </c>
      <c r="I237" s="1">
        <f>Gilled!I236</f>
        <v>0</v>
      </c>
      <c r="J237" s="1">
        <f>Gilled!J236</f>
        <v>0</v>
      </c>
      <c r="K237" s="1">
        <f>Gilled!K236</f>
        <v>0</v>
      </c>
      <c r="L237" s="1">
        <f>Gilled!L236</f>
        <v>0</v>
      </c>
      <c r="M237" s="1">
        <f>Gilled!M236</f>
        <v>0</v>
      </c>
      <c r="N237" s="1">
        <f>Gilled!N236</f>
        <v>0</v>
      </c>
      <c r="O237" s="1">
        <f>Gilled!O236</f>
        <v>0</v>
      </c>
      <c r="P237" s="1">
        <f>Gilled!P236</f>
        <v>0</v>
      </c>
      <c r="Q237" s="1">
        <f>Gilled!Q236</f>
        <v>0</v>
      </c>
      <c r="R237" s="1">
        <f>Gilled!R236</f>
        <v>0</v>
      </c>
      <c r="S237" s="1">
        <f>Gilled!S236</f>
        <v>0</v>
      </c>
      <c r="T237" s="1">
        <f>Gilled!T236</f>
        <v>0</v>
      </c>
      <c r="U237" s="1">
        <f>Gilled!U236</f>
        <v>0</v>
      </c>
      <c r="V237" s="1">
        <f>Gilled!V236</f>
        <v>0</v>
      </c>
      <c r="W237" s="1">
        <f>Gilled!W236</f>
        <v>0</v>
      </c>
    </row>
    <row r="238" spans="1:23" x14ac:dyDescent="0.2">
      <c r="A238" s="1" t="str">
        <f>CONCATENATE(Gilled!A237,IF(ISBLANK(Gilled!B237),"",CONCATENATE(" ",Gilled!B237)))</f>
        <v>Lentinellus ursinus</v>
      </c>
      <c r="B238" s="1">
        <f t="shared" si="3"/>
        <v>2</v>
      </c>
      <c r="C238" s="1" t="str">
        <f>Gilled!C237</f>
        <v>x</v>
      </c>
      <c r="D238" s="1">
        <f>Gilled!D237</f>
        <v>0</v>
      </c>
      <c r="E238" s="1">
        <f>Gilled!E237</f>
        <v>0</v>
      </c>
      <c r="F238" s="1">
        <f>Gilled!F237</f>
        <v>0</v>
      </c>
      <c r="G238" s="1">
        <f>Gilled!G237</f>
        <v>0</v>
      </c>
      <c r="H238" s="1">
        <f>Gilled!H237</f>
        <v>0</v>
      </c>
      <c r="I238" s="1">
        <f>Gilled!I237</f>
        <v>0</v>
      </c>
      <c r="J238" s="1">
        <f>Gilled!J237</f>
        <v>0</v>
      </c>
      <c r="K238" s="1">
        <f>Gilled!K237</f>
        <v>0</v>
      </c>
      <c r="L238" s="1">
        <f>Gilled!L237</f>
        <v>0</v>
      </c>
      <c r="M238" s="1">
        <f>Gilled!M237</f>
        <v>0</v>
      </c>
      <c r="N238" s="1">
        <f>Gilled!N237</f>
        <v>0</v>
      </c>
      <c r="O238" s="1">
        <f>Gilled!O237</f>
        <v>0</v>
      </c>
      <c r="P238" s="1">
        <f>Gilled!P237</f>
        <v>0</v>
      </c>
      <c r="Q238" s="1">
        <f>Gilled!Q237</f>
        <v>0</v>
      </c>
      <c r="R238" s="1">
        <f>Gilled!R237</f>
        <v>0</v>
      </c>
      <c r="S238" s="1" t="str">
        <f>Gilled!S237</f>
        <v>x</v>
      </c>
      <c r="T238" s="1">
        <f>Gilled!T237</f>
        <v>0</v>
      </c>
      <c r="U238" s="1">
        <f>Gilled!U237</f>
        <v>0</v>
      </c>
      <c r="V238" s="1">
        <f>Gilled!V237</f>
        <v>0</v>
      </c>
      <c r="W238" s="1">
        <f>Gilled!W237</f>
        <v>0</v>
      </c>
    </row>
    <row r="239" spans="1:23" x14ac:dyDescent="0.2">
      <c r="A239" s="1" t="str">
        <f>CONCATENATE(Gilled!A238,IF(ISBLANK(Gilled!B238),"",CONCATENATE(" ",Gilled!B238)))</f>
        <v>Lentinellus vulpinus</v>
      </c>
      <c r="B239" s="1">
        <f t="shared" si="3"/>
        <v>0</v>
      </c>
      <c r="C239" s="1">
        <f>Gilled!C238</f>
        <v>0</v>
      </c>
      <c r="D239" s="1">
        <f>Gilled!D238</f>
        <v>0</v>
      </c>
      <c r="E239" s="1">
        <f>Gilled!E238</f>
        <v>0</v>
      </c>
      <c r="F239" s="1">
        <f>Gilled!F238</f>
        <v>0</v>
      </c>
      <c r="G239" s="1">
        <f>Gilled!G238</f>
        <v>0</v>
      </c>
      <c r="H239" s="1">
        <f>Gilled!H238</f>
        <v>0</v>
      </c>
      <c r="I239" s="1">
        <f>Gilled!I238</f>
        <v>0</v>
      </c>
      <c r="J239" s="1">
        <f>Gilled!J238</f>
        <v>0</v>
      </c>
      <c r="K239" s="1">
        <f>Gilled!K238</f>
        <v>0</v>
      </c>
      <c r="L239" s="1">
        <f>Gilled!L238</f>
        <v>0</v>
      </c>
      <c r="M239" s="1">
        <f>Gilled!M238</f>
        <v>0</v>
      </c>
      <c r="N239" s="1">
        <f>Gilled!N238</f>
        <v>0</v>
      </c>
      <c r="O239" s="1">
        <f>Gilled!O238</f>
        <v>0</v>
      </c>
      <c r="P239" s="1">
        <f>Gilled!P238</f>
        <v>0</v>
      </c>
      <c r="Q239" s="1">
        <f>Gilled!Q238</f>
        <v>0</v>
      </c>
      <c r="R239" s="1">
        <f>Gilled!R238</f>
        <v>0</v>
      </c>
      <c r="S239" s="1">
        <f>Gilled!S238</f>
        <v>0</v>
      </c>
      <c r="T239" s="1">
        <f>Gilled!T238</f>
        <v>0</v>
      </c>
      <c r="U239" s="1">
        <f>Gilled!U238</f>
        <v>0</v>
      </c>
      <c r="V239" s="1">
        <f>Gilled!V238</f>
        <v>0</v>
      </c>
      <c r="W239" s="1">
        <f>Gilled!W238</f>
        <v>0</v>
      </c>
    </row>
    <row r="240" spans="1:23" x14ac:dyDescent="0.2">
      <c r="A240" s="1" t="str">
        <f>CONCATENATE(Gilled!A239,IF(ISBLANK(Gilled!B239),"",CONCATENATE(" ",Gilled!B239)))</f>
        <v>Lentinus</v>
      </c>
      <c r="B240" s="1">
        <f t="shared" si="3"/>
        <v>0</v>
      </c>
      <c r="C240" s="1">
        <f>Gilled!C239</f>
        <v>0</v>
      </c>
      <c r="D240" s="1">
        <f>Gilled!D239</f>
        <v>0</v>
      </c>
      <c r="E240" s="1">
        <f>Gilled!E239</f>
        <v>0</v>
      </c>
      <c r="F240" s="1">
        <f>Gilled!F239</f>
        <v>0</v>
      </c>
      <c r="G240" s="1">
        <f>Gilled!G239</f>
        <v>0</v>
      </c>
      <c r="H240" s="1">
        <f>Gilled!H239</f>
        <v>0</v>
      </c>
      <c r="I240" s="1">
        <f>Gilled!I239</f>
        <v>0</v>
      </c>
      <c r="J240" s="1">
        <f>Gilled!J239</f>
        <v>0</v>
      </c>
      <c r="K240" s="1">
        <f>Gilled!K239</f>
        <v>0</v>
      </c>
      <c r="L240" s="1">
        <f>Gilled!L239</f>
        <v>0</v>
      </c>
      <c r="M240" s="1">
        <f>Gilled!M239</f>
        <v>0</v>
      </c>
      <c r="N240" s="1">
        <f>Gilled!N239</f>
        <v>0</v>
      </c>
      <c r="O240" s="1">
        <f>Gilled!O239</f>
        <v>0</v>
      </c>
      <c r="P240" s="1">
        <f>Gilled!P239</f>
        <v>0</v>
      </c>
      <c r="Q240" s="1">
        <f>Gilled!Q239</f>
        <v>0</v>
      </c>
      <c r="R240" s="1">
        <f>Gilled!R239</f>
        <v>0</v>
      </c>
      <c r="S240" s="1">
        <f>Gilled!S239</f>
        <v>0</v>
      </c>
      <c r="T240" s="1">
        <f>Gilled!T239</f>
        <v>0</v>
      </c>
      <c r="U240" s="1">
        <f>Gilled!U239</f>
        <v>0</v>
      </c>
      <c r="V240" s="1">
        <f>Gilled!V239</f>
        <v>0</v>
      </c>
      <c r="W240" s="1">
        <f>Gilled!W239</f>
        <v>0</v>
      </c>
    </row>
    <row r="241" spans="1:23" x14ac:dyDescent="0.2">
      <c r="A241" s="1" t="str">
        <f>CONCATENATE(Gilled!A240,IF(ISBLANK(Gilled!B240),"",CONCATENATE(" ",Gilled!B240)))</f>
        <v>Lentinus levis (Pleurotus strigosus, Panus l.)</v>
      </c>
      <c r="B241" s="1">
        <f t="shared" si="3"/>
        <v>0</v>
      </c>
      <c r="C241" s="1">
        <f>Gilled!C240</f>
        <v>0</v>
      </c>
      <c r="D241" s="1">
        <f>Gilled!D240</f>
        <v>0</v>
      </c>
      <c r="E241" s="1">
        <f>Gilled!E240</f>
        <v>0</v>
      </c>
      <c r="F241" s="1">
        <f>Gilled!F240</f>
        <v>0</v>
      </c>
      <c r="G241" s="1">
        <f>Gilled!G240</f>
        <v>0</v>
      </c>
      <c r="H241" s="1">
        <f>Gilled!H240</f>
        <v>0</v>
      </c>
      <c r="I241" s="1">
        <f>Gilled!I240</f>
        <v>0</v>
      </c>
      <c r="J241" s="1">
        <f>Gilled!J240</f>
        <v>0</v>
      </c>
      <c r="K241" s="1">
        <f>Gilled!K240</f>
        <v>0</v>
      </c>
      <c r="L241" s="1">
        <f>Gilled!L240</f>
        <v>0</v>
      </c>
      <c r="M241" s="1">
        <f>Gilled!M240</f>
        <v>0</v>
      </c>
      <c r="N241" s="1">
        <f>Gilled!N240</f>
        <v>0</v>
      </c>
      <c r="O241" s="1">
        <f>Gilled!O240</f>
        <v>0</v>
      </c>
      <c r="P241" s="1">
        <f>Gilled!P240</f>
        <v>0</v>
      </c>
      <c r="Q241" s="1">
        <f>Gilled!Q240</f>
        <v>0</v>
      </c>
      <c r="R241" s="1">
        <f>Gilled!R240</f>
        <v>0</v>
      </c>
      <c r="S241" s="1">
        <f>Gilled!S240</f>
        <v>0</v>
      </c>
      <c r="T241" s="1">
        <f>Gilled!T240</f>
        <v>0</v>
      </c>
      <c r="U241" s="1">
        <f>Gilled!U240</f>
        <v>0</v>
      </c>
      <c r="V241" s="1">
        <f>Gilled!V240</f>
        <v>0</v>
      </c>
      <c r="W241" s="1">
        <f>Gilled!W240</f>
        <v>0</v>
      </c>
    </row>
    <row r="242" spans="1:23" x14ac:dyDescent="0.2">
      <c r="A242" s="1" t="str">
        <f>CONCATENATE(Gilled!A241,IF(ISBLANK(Gilled!B241),"",CONCATENATE(" ",Gilled!B241)))</f>
        <v>Lentinus strigosus (Panus rudis)</v>
      </c>
      <c r="B242" s="1">
        <f t="shared" si="3"/>
        <v>0</v>
      </c>
      <c r="C242" s="1">
        <f>Gilled!C241</f>
        <v>0</v>
      </c>
      <c r="D242" s="1">
        <f>Gilled!D241</f>
        <v>0</v>
      </c>
      <c r="E242" s="1">
        <f>Gilled!E241</f>
        <v>0</v>
      </c>
      <c r="F242" s="1">
        <f>Gilled!F241</f>
        <v>0</v>
      </c>
      <c r="G242" s="1">
        <f>Gilled!G241</f>
        <v>0</v>
      </c>
      <c r="H242" s="1">
        <f>Gilled!H241</f>
        <v>0</v>
      </c>
      <c r="I242" s="1">
        <f>Gilled!I241</f>
        <v>0</v>
      </c>
      <c r="J242" s="1">
        <f>Gilled!J241</f>
        <v>0</v>
      </c>
      <c r="K242" s="1">
        <f>Gilled!K241</f>
        <v>0</v>
      </c>
      <c r="L242" s="1">
        <f>Gilled!L241</f>
        <v>0</v>
      </c>
      <c r="M242" s="1">
        <f>Gilled!M241</f>
        <v>0</v>
      </c>
      <c r="N242" s="1">
        <f>Gilled!N241</f>
        <v>0</v>
      </c>
      <c r="O242" s="1">
        <f>Gilled!O241</f>
        <v>0</v>
      </c>
      <c r="P242" s="1">
        <f>Gilled!P241</f>
        <v>0</v>
      </c>
      <c r="Q242" s="1">
        <f>Gilled!Q241</f>
        <v>0</v>
      </c>
      <c r="R242" s="1">
        <f>Gilled!R241</f>
        <v>0</v>
      </c>
      <c r="S242" s="1">
        <f>Gilled!S241</f>
        <v>0</v>
      </c>
      <c r="T242" s="1">
        <f>Gilled!T241</f>
        <v>0</v>
      </c>
      <c r="U242" s="1">
        <f>Gilled!U241</f>
        <v>0</v>
      </c>
      <c r="V242" s="1">
        <f>Gilled!V241</f>
        <v>0</v>
      </c>
      <c r="W242" s="1">
        <f>Gilled!W241</f>
        <v>0</v>
      </c>
    </row>
    <row r="243" spans="1:23" x14ac:dyDescent="0.2">
      <c r="A243" s="1" t="str">
        <f>CONCATENATE(Gilled!A242,IF(ISBLANK(Gilled!B242),"",CONCATENATE(" ",Gilled!B242)))</f>
        <v>Lentinus tigrinus</v>
      </c>
      <c r="B243" s="1">
        <f t="shared" si="3"/>
        <v>0</v>
      </c>
      <c r="C243" s="1">
        <f>Gilled!C242</f>
        <v>0</v>
      </c>
      <c r="D243" s="1">
        <f>Gilled!D242</f>
        <v>0</v>
      </c>
      <c r="E243" s="1">
        <f>Gilled!E242</f>
        <v>0</v>
      </c>
      <c r="F243" s="1">
        <f>Gilled!F242</f>
        <v>0</v>
      </c>
      <c r="G243" s="1">
        <f>Gilled!G242</f>
        <v>0</v>
      </c>
      <c r="H243" s="1">
        <f>Gilled!H242</f>
        <v>0</v>
      </c>
      <c r="I243" s="1">
        <f>Gilled!I242</f>
        <v>0</v>
      </c>
      <c r="J243" s="1">
        <f>Gilled!J242</f>
        <v>0</v>
      </c>
      <c r="K243" s="1">
        <f>Gilled!K242</f>
        <v>0</v>
      </c>
      <c r="L243" s="1">
        <f>Gilled!L242</f>
        <v>0</v>
      </c>
      <c r="M243" s="1">
        <f>Gilled!M242</f>
        <v>0</v>
      </c>
      <c r="N243" s="1">
        <f>Gilled!N242</f>
        <v>0</v>
      </c>
      <c r="O243" s="1">
        <f>Gilled!O242</f>
        <v>0</v>
      </c>
      <c r="P243" s="1">
        <f>Gilled!P242</f>
        <v>0</v>
      </c>
      <c r="Q243" s="1">
        <f>Gilled!Q242</f>
        <v>0</v>
      </c>
      <c r="R243" s="1">
        <f>Gilled!R242</f>
        <v>0</v>
      </c>
      <c r="S243" s="1">
        <f>Gilled!S242</f>
        <v>0</v>
      </c>
      <c r="T243" s="1">
        <f>Gilled!T242</f>
        <v>0</v>
      </c>
      <c r="U243" s="1">
        <f>Gilled!U242</f>
        <v>0</v>
      </c>
      <c r="V243" s="1">
        <f>Gilled!V242</f>
        <v>0</v>
      </c>
      <c r="W243" s="1">
        <f>Gilled!W242</f>
        <v>0</v>
      </c>
    </row>
    <row r="244" spans="1:23" x14ac:dyDescent="0.2">
      <c r="A244" s="1" t="str">
        <f>CONCATENATE(Gilled!A243,IF(ISBLANK(Gilled!B243),"",CONCATENATE(" ",Gilled!B243)))</f>
        <v>Lepiota</v>
      </c>
      <c r="B244" s="1">
        <f t="shared" si="3"/>
        <v>0</v>
      </c>
      <c r="C244" s="1">
        <f>Gilled!C243</f>
        <v>0</v>
      </c>
      <c r="D244" s="1">
        <f>Gilled!D243</f>
        <v>0</v>
      </c>
      <c r="E244" s="1">
        <f>Gilled!E243</f>
        <v>0</v>
      </c>
      <c r="F244" s="1">
        <f>Gilled!F243</f>
        <v>0</v>
      </c>
      <c r="G244" s="1">
        <f>Gilled!G243</f>
        <v>0</v>
      </c>
      <c r="H244" s="1">
        <f>Gilled!H243</f>
        <v>0</v>
      </c>
      <c r="I244" s="1">
        <f>Gilled!I243</f>
        <v>0</v>
      </c>
      <c r="J244" s="1">
        <f>Gilled!J243</f>
        <v>0</v>
      </c>
      <c r="K244" s="1">
        <f>Gilled!K243</f>
        <v>0</v>
      </c>
      <c r="L244" s="1">
        <f>Gilled!L243</f>
        <v>0</v>
      </c>
      <c r="M244" s="1">
        <f>Gilled!M243</f>
        <v>0</v>
      </c>
      <c r="N244" s="1">
        <f>Gilled!N243</f>
        <v>0</v>
      </c>
      <c r="O244" s="1">
        <f>Gilled!O243</f>
        <v>0</v>
      </c>
      <c r="P244" s="1">
        <f>Gilled!P243</f>
        <v>0</v>
      </c>
      <c r="Q244" s="1">
        <f>Gilled!Q243</f>
        <v>0</v>
      </c>
      <c r="R244" s="1">
        <f>Gilled!R243</f>
        <v>0</v>
      </c>
      <c r="S244" s="1">
        <f>Gilled!S243</f>
        <v>0</v>
      </c>
      <c r="T244" s="1">
        <f>Gilled!T243</f>
        <v>0</v>
      </c>
      <c r="U244" s="1">
        <f>Gilled!U243</f>
        <v>0</v>
      </c>
      <c r="V244" s="1">
        <f>Gilled!V243</f>
        <v>0</v>
      </c>
      <c r="W244" s="1">
        <f>Gilled!W243</f>
        <v>0</v>
      </c>
    </row>
    <row r="245" spans="1:23" x14ac:dyDescent="0.2">
      <c r="A245" s="1" t="str">
        <f>CONCATENATE(Gilled!A244,IF(ISBLANK(Gilled!B244),"",CONCATENATE(" ",Gilled!B244)))</f>
        <v>Lepiota cristata</v>
      </c>
      <c r="B245" s="1">
        <f t="shared" si="3"/>
        <v>5</v>
      </c>
      <c r="C245" s="1">
        <f>Gilled!C244</f>
        <v>0</v>
      </c>
      <c r="D245" s="1">
        <f>Gilled!D244</f>
        <v>0</v>
      </c>
      <c r="E245" s="1">
        <f>Gilled!E244</f>
        <v>0</v>
      </c>
      <c r="F245" s="1">
        <f>Gilled!F244</f>
        <v>0</v>
      </c>
      <c r="G245" s="1" t="str">
        <f>Gilled!G244</f>
        <v>x</v>
      </c>
      <c r="H245" s="1">
        <f>Gilled!H244</f>
        <v>0</v>
      </c>
      <c r="I245" s="1">
        <f>Gilled!I244</f>
        <v>0</v>
      </c>
      <c r="J245" s="1" t="str">
        <f>Gilled!J244</f>
        <v>x</v>
      </c>
      <c r="K245" s="1">
        <f>Gilled!K244</f>
        <v>0</v>
      </c>
      <c r="L245" s="1">
        <f>Gilled!L244</f>
        <v>0</v>
      </c>
      <c r="M245" s="1">
        <f>Gilled!M244</f>
        <v>0</v>
      </c>
      <c r="N245" s="1" t="str">
        <f>Gilled!N244</f>
        <v>x</v>
      </c>
      <c r="O245" s="1">
        <f>Gilled!O244</f>
        <v>0</v>
      </c>
      <c r="P245" s="1" t="str">
        <f>Gilled!P244</f>
        <v>x</v>
      </c>
      <c r="Q245" s="1">
        <f>Gilled!Q244</f>
        <v>0</v>
      </c>
      <c r="R245" s="1" t="str">
        <f>Gilled!R244</f>
        <v>x</v>
      </c>
      <c r="S245" s="1">
        <f>Gilled!S244</f>
        <v>0</v>
      </c>
      <c r="T245" s="1">
        <f>Gilled!T244</f>
        <v>0</v>
      </c>
      <c r="U245" s="1">
        <f>Gilled!U244</f>
        <v>0</v>
      </c>
      <c r="V245" s="1">
        <f>Gilled!V244</f>
        <v>0</v>
      </c>
      <c r="W245" s="1">
        <f>Gilled!W244</f>
        <v>0</v>
      </c>
    </row>
    <row r="246" spans="1:23" x14ac:dyDescent="0.2">
      <c r="A246" s="1" t="str">
        <f>CONCATENATE(Gilled!A245,IF(ISBLANK(Gilled!B245),"",CONCATENATE(" ",Gilled!B245)))</f>
        <v>Lepiota inversa (Clitocybe i.)</v>
      </c>
      <c r="B246" s="1">
        <f t="shared" si="3"/>
        <v>0</v>
      </c>
      <c r="C246" s="1">
        <f>Gilled!C245</f>
        <v>0</v>
      </c>
      <c r="D246" s="1">
        <f>Gilled!D245</f>
        <v>0</v>
      </c>
      <c r="E246" s="1">
        <f>Gilled!E245</f>
        <v>0</v>
      </c>
      <c r="F246" s="1">
        <f>Gilled!F245</f>
        <v>0</v>
      </c>
      <c r="G246" s="1">
        <f>Gilled!G245</f>
        <v>0</v>
      </c>
      <c r="H246" s="1">
        <f>Gilled!H245</f>
        <v>0</v>
      </c>
      <c r="I246" s="1">
        <f>Gilled!I245</f>
        <v>0</v>
      </c>
      <c r="J246" s="1">
        <f>Gilled!J245</f>
        <v>0</v>
      </c>
      <c r="K246" s="1">
        <f>Gilled!K245</f>
        <v>0</v>
      </c>
      <c r="L246" s="1">
        <f>Gilled!L245</f>
        <v>0</v>
      </c>
      <c r="M246" s="1">
        <f>Gilled!M245</f>
        <v>0</v>
      </c>
      <c r="N246" s="1">
        <f>Gilled!N245</f>
        <v>0</v>
      </c>
      <c r="O246" s="1">
        <f>Gilled!O245</f>
        <v>0</v>
      </c>
      <c r="P246" s="1">
        <f>Gilled!P245</f>
        <v>0</v>
      </c>
      <c r="Q246" s="1">
        <f>Gilled!Q245</f>
        <v>0</v>
      </c>
      <c r="R246" s="1">
        <f>Gilled!R245</f>
        <v>0</v>
      </c>
      <c r="S246" s="1">
        <f>Gilled!S245</f>
        <v>0</v>
      </c>
      <c r="T246" s="1">
        <f>Gilled!T245</f>
        <v>0</v>
      </c>
      <c r="U246" s="1">
        <f>Gilled!U245</f>
        <v>0</v>
      </c>
      <c r="V246" s="1">
        <f>Gilled!V245</f>
        <v>0</v>
      </c>
      <c r="W246" s="1">
        <f>Gilled!W245</f>
        <v>0</v>
      </c>
    </row>
    <row r="247" spans="1:23" x14ac:dyDescent="0.2">
      <c r="A247" s="1" t="str">
        <f>CONCATENATE(Gilled!A246,IF(ISBLANK(Gilled!B246),"",CONCATENATE(" ",Gilled!B246)))</f>
        <v>Lepista irina</v>
      </c>
      <c r="B247" s="1">
        <f t="shared" si="3"/>
        <v>6</v>
      </c>
      <c r="C247" s="1">
        <f>Gilled!C246</f>
        <v>0</v>
      </c>
      <c r="D247" s="1">
        <f>Gilled!D246</f>
        <v>0</v>
      </c>
      <c r="E247" s="1">
        <f>Gilled!E246</f>
        <v>0</v>
      </c>
      <c r="F247" s="1">
        <f>Gilled!F246</f>
        <v>0</v>
      </c>
      <c r="G247" s="1">
        <f>Gilled!G246</f>
        <v>0</v>
      </c>
      <c r="H247" s="1">
        <f>Gilled!H246</f>
        <v>0</v>
      </c>
      <c r="I247" s="1">
        <f>Gilled!I246</f>
        <v>0</v>
      </c>
      <c r="J247" s="1">
        <f>Gilled!J246</f>
        <v>0</v>
      </c>
      <c r="K247" s="1">
        <f>Gilled!K246</f>
        <v>0</v>
      </c>
      <c r="L247" s="1">
        <f>Gilled!L246</f>
        <v>0</v>
      </c>
      <c r="M247" s="1">
        <f>Gilled!M246</f>
        <v>0</v>
      </c>
      <c r="N247" s="1" t="str">
        <f>Gilled!N246</f>
        <v>x</v>
      </c>
      <c r="O247" s="1" t="str">
        <f>Gilled!O246</f>
        <v>x</v>
      </c>
      <c r="P247" s="1" t="str">
        <f>Gilled!P246</f>
        <v>x</v>
      </c>
      <c r="Q247" s="1">
        <f>Gilled!Q246</f>
        <v>0</v>
      </c>
      <c r="R247" s="1" t="str">
        <f>Gilled!R246</f>
        <v>x</v>
      </c>
      <c r="S247" s="1" t="str">
        <f>Gilled!S246</f>
        <v>x</v>
      </c>
      <c r="T247" s="1">
        <f>Gilled!T246</f>
        <v>0</v>
      </c>
      <c r="U247" s="1">
        <f>Gilled!U246</f>
        <v>0</v>
      </c>
      <c r="V247" s="1">
        <f>Gilled!V246</f>
        <v>0</v>
      </c>
      <c r="W247" s="1" t="str">
        <f>Gilled!W246</f>
        <v>x</v>
      </c>
    </row>
    <row r="248" spans="1:23" x14ac:dyDescent="0.2">
      <c r="A248" s="1" t="str">
        <f>CONCATENATE(Gilled!A247,IF(ISBLANK(Gilled!B247),"",CONCATENATE(" ",Gilled!B247)))</f>
        <v>Lepista nuda</v>
      </c>
      <c r="B248" s="1">
        <f t="shared" si="3"/>
        <v>5</v>
      </c>
      <c r="C248" s="1">
        <f>Gilled!C247</f>
        <v>0</v>
      </c>
      <c r="D248" s="1">
        <f>Gilled!D247</f>
        <v>0</v>
      </c>
      <c r="E248" s="1">
        <f>Gilled!E247</f>
        <v>0</v>
      </c>
      <c r="F248" s="1">
        <f>Gilled!F247</f>
        <v>0</v>
      </c>
      <c r="G248" s="1">
        <f>Gilled!G247</f>
        <v>0</v>
      </c>
      <c r="H248" s="1">
        <f>Gilled!H247</f>
        <v>0</v>
      </c>
      <c r="I248" s="1">
        <f>Gilled!I247</f>
        <v>0</v>
      </c>
      <c r="J248" s="1" t="str">
        <f>Gilled!J247</f>
        <v>x</v>
      </c>
      <c r="K248" s="1" t="str">
        <f>Gilled!K247</f>
        <v>x</v>
      </c>
      <c r="L248" s="1">
        <f>Gilled!L247</f>
        <v>0</v>
      </c>
      <c r="M248" s="1">
        <f>Gilled!M247</f>
        <v>0</v>
      </c>
      <c r="N248" s="1" t="str">
        <f>Gilled!N247</f>
        <v>x</v>
      </c>
      <c r="O248" s="1">
        <f>Gilled!O247</f>
        <v>0</v>
      </c>
      <c r="P248" s="1" t="str">
        <f>Gilled!P247</f>
        <v>x</v>
      </c>
      <c r="Q248" s="1">
        <f>Gilled!Q247</f>
        <v>0</v>
      </c>
      <c r="R248" s="1">
        <f>Gilled!R247</f>
        <v>0</v>
      </c>
      <c r="S248" s="1">
        <f>Gilled!S247</f>
        <v>0</v>
      </c>
      <c r="T248" s="1">
        <f>Gilled!T247</f>
        <v>0</v>
      </c>
      <c r="U248" s="1">
        <f>Gilled!U247</f>
        <v>0</v>
      </c>
      <c r="V248" s="1">
        <f>Gilled!V247</f>
        <v>0</v>
      </c>
      <c r="W248" s="1" t="str">
        <f>Gilled!W247</f>
        <v>x</v>
      </c>
    </row>
    <row r="249" spans="1:23" x14ac:dyDescent="0.2">
      <c r="A249" s="1" t="str">
        <f>CONCATENATE(Gilled!A248,IF(ISBLANK(Gilled!B248),"",CONCATENATE(" ",Gilled!B248)))</f>
        <v>Leucoagaricus</v>
      </c>
      <c r="B249" s="1">
        <f t="shared" si="3"/>
        <v>0</v>
      </c>
      <c r="C249" s="1">
        <f>Gilled!C248</f>
        <v>0</v>
      </c>
      <c r="D249" s="1">
        <f>Gilled!D248</f>
        <v>0</v>
      </c>
      <c r="E249" s="1">
        <f>Gilled!E248</f>
        <v>0</v>
      </c>
      <c r="F249" s="1">
        <f>Gilled!F248</f>
        <v>0</v>
      </c>
      <c r="G249" s="1">
        <f>Gilled!G248</f>
        <v>0</v>
      </c>
      <c r="H249" s="1">
        <f>Gilled!H248</f>
        <v>0</v>
      </c>
      <c r="I249" s="1">
        <f>Gilled!I248</f>
        <v>0</v>
      </c>
      <c r="J249" s="1">
        <f>Gilled!J248</f>
        <v>0</v>
      </c>
      <c r="K249" s="1">
        <f>Gilled!K248</f>
        <v>0</v>
      </c>
      <c r="L249" s="1">
        <f>Gilled!L248</f>
        <v>0</v>
      </c>
      <c r="M249" s="1">
        <f>Gilled!M248</f>
        <v>0</v>
      </c>
      <c r="N249" s="1">
        <f>Gilled!N248</f>
        <v>0</v>
      </c>
      <c r="O249" s="1">
        <f>Gilled!O248</f>
        <v>0</v>
      </c>
      <c r="P249" s="1">
        <f>Gilled!P248</f>
        <v>0</v>
      </c>
      <c r="Q249" s="1">
        <f>Gilled!Q248</f>
        <v>0</v>
      </c>
      <c r="R249" s="1">
        <f>Gilled!R248</f>
        <v>0</v>
      </c>
      <c r="S249" s="1">
        <f>Gilled!S248</f>
        <v>0</v>
      </c>
      <c r="T249" s="1">
        <f>Gilled!T248</f>
        <v>0</v>
      </c>
      <c r="U249" s="1">
        <f>Gilled!U248</f>
        <v>0</v>
      </c>
      <c r="V249" s="1">
        <f>Gilled!V248</f>
        <v>0</v>
      </c>
      <c r="W249" s="1">
        <f>Gilled!W248</f>
        <v>0</v>
      </c>
    </row>
    <row r="250" spans="1:23" x14ac:dyDescent="0.2">
      <c r="A250" s="1" t="str">
        <f>CONCATENATE(Gilled!A249,IF(ISBLANK(Gilled!B249),"",CONCATENATE(" ",Gilled!B249)))</f>
        <v>Leucoagaricus naucinus (Lepiota naucina)</v>
      </c>
      <c r="B250" s="1">
        <f t="shared" si="3"/>
        <v>2</v>
      </c>
      <c r="C250" s="1">
        <f>Gilled!C249</f>
        <v>0</v>
      </c>
      <c r="D250" s="1">
        <f>Gilled!D249</f>
        <v>0</v>
      </c>
      <c r="E250" s="1">
        <f>Gilled!E249</f>
        <v>0</v>
      </c>
      <c r="F250" s="1">
        <f>Gilled!F249</f>
        <v>0</v>
      </c>
      <c r="G250" s="1">
        <f>Gilled!G249</f>
        <v>0</v>
      </c>
      <c r="H250" s="1">
        <f>Gilled!H249</f>
        <v>0</v>
      </c>
      <c r="I250" s="1">
        <f>Gilled!I249</f>
        <v>0</v>
      </c>
      <c r="J250" s="1" t="str">
        <f>Gilled!J249</f>
        <v>x</v>
      </c>
      <c r="K250" s="1">
        <f>Gilled!K249</f>
        <v>0</v>
      </c>
      <c r="L250" s="1">
        <f>Gilled!L249</f>
        <v>0</v>
      </c>
      <c r="M250" s="1">
        <f>Gilled!M249</f>
        <v>0</v>
      </c>
      <c r="N250" s="1" t="str">
        <f>Gilled!N249</f>
        <v>x</v>
      </c>
      <c r="O250" s="1">
        <f>Gilled!O249</f>
        <v>0</v>
      </c>
      <c r="P250" s="1">
        <f>Gilled!P249</f>
        <v>0</v>
      </c>
      <c r="Q250" s="1">
        <f>Gilled!Q249</f>
        <v>0</v>
      </c>
      <c r="R250" s="1">
        <f>Gilled!R249</f>
        <v>0</v>
      </c>
      <c r="S250" s="1">
        <f>Gilled!S249</f>
        <v>0</v>
      </c>
      <c r="T250" s="1">
        <f>Gilled!T249</f>
        <v>0</v>
      </c>
      <c r="U250" s="1">
        <f>Gilled!U249</f>
        <v>0</v>
      </c>
      <c r="V250" s="1">
        <f>Gilled!V249</f>
        <v>0</v>
      </c>
      <c r="W250" s="1">
        <f>Gilled!W249</f>
        <v>0</v>
      </c>
    </row>
    <row r="251" spans="1:23" x14ac:dyDescent="0.2">
      <c r="A251" s="1" t="str">
        <f>CONCATENATE(Gilled!A250,IF(ISBLANK(Gilled!B250),"",CONCATENATE(" ",Gilled!B250)))</f>
        <v>Leucopaxillus</v>
      </c>
      <c r="B251" s="1">
        <f t="shared" si="3"/>
        <v>0</v>
      </c>
      <c r="C251" s="1">
        <f>Gilled!C250</f>
        <v>0</v>
      </c>
      <c r="D251" s="1">
        <f>Gilled!D250</f>
        <v>0</v>
      </c>
      <c r="E251" s="1">
        <f>Gilled!E250</f>
        <v>0</v>
      </c>
      <c r="F251" s="1">
        <f>Gilled!F250</f>
        <v>0</v>
      </c>
      <c r="G251" s="1">
        <f>Gilled!G250</f>
        <v>0</v>
      </c>
      <c r="H251" s="1">
        <f>Gilled!H250</f>
        <v>0</v>
      </c>
      <c r="I251" s="1">
        <f>Gilled!I250</f>
        <v>0</v>
      </c>
      <c r="J251" s="1">
        <f>Gilled!J250</f>
        <v>0</v>
      </c>
      <c r="K251" s="1">
        <f>Gilled!K250</f>
        <v>0</v>
      </c>
      <c r="L251" s="1">
        <f>Gilled!L250</f>
        <v>0</v>
      </c>
      <c r="M251" s="1">
        <f>Gilled!M250</f>
        <v>0</v>
      </c>
      <c r="N251" s="1">
        <f>Gilled!N250</f>
        <v>0</v>
      </c>
      <c r="O251" s="1">
        <f>Gilled!O250</f>
        <v>0</v>
      </c>
      <c r="P251" s="1">
        <f>Gilled!P250</f>
        <v>0</v>
      </c>
      <c r="Q251" s="1">
        <f>Gilled!Q250</f>
        <v>0</v>
      </c>
      <c r="R251" s="1">
        <f>Gilled!R250</f>
        <v>0</v>
      </c>
      <c r="S251" s="1">
        <f>Gilled!S250</f>
        <v>0</v>
      </c>
      <c r="T251" s="1">
        <f>Gilled!T250</f>
        <v>0</v>
      </c>
      <c r="U251" s="1">
        <f>Gilled!U250</f>
        <v>0</v>
      </c>
      <c r="V251" s="1">
        <f>Gilled!V250</f>
        <v>0</v>
      </c>
      <c r="W251" s="1">
        <f>Gilled!W250</f>
        <v>0</v>
      </c>
    </row>
    <row r="252" spans="1:23" x14ac:dyDescent="0.2">
      <c r="A252" s="1" t="str">
        <f>CONCATENATE(Gilled!A251,IF(ISBLANK(Gilled!B251),"",CONCATENATE(" ",Gilled!B251)))</f>
        <v>Leucopaxillus abissimus</v>
      </c>
      <c r="B252" s="1">
        <f t="shared" si="3"/>
        <v>0</v>
      </c>
      <c r="C252" s="1">
        <f>Gilled!C251</f>
        <v>0</v>
      </c>
      <c r="D252" s="1">
        <f>Gilled!D251</f>
        <v>0</v>
      </c>
      <c r="E252" s="1">
        <f>Gilled!E251</f>
        <v>0</v>
      </c>
      <c r="F252" s="1">
        <f>Gilled!F251</f>
        <v>0</v>
      </c>
      <c r="G252" s="1">
        <f>Gilled!G251</f>
        <v>0</v>
      </c>
      <c r="H252" s="1">
        <f>Gilled!H251</f>
        <v>0</v>
      </c>
      <c r="I252" s="1">
        <f>Gilled!I251</f>
        <v>0</v>
      </c>
      <c r="J252" s="1">
        <f>Gilled!J251</f>
        <v>0</v>
      </c>
      <c r="K252" s="1">
        <f>Gilled!K251</f>
        <v>0</v>
      </c>
      <c r="L252" s="1">
        <f>Gilled!L251</f>
        <v>0</v>
      </c>
      <c r="M252" s="1">
        <f>Gilled!M251</f>
        <v>0</v>
      </c>
      <c r="N252" s="1">
        <f>Gilled!N251</f>
        <v>0</v>
      </c>
      <c r="O252" s="1">
        <f>Gilled!O251</f>
        <v>0</v>
      </c>
      <c r="P252" s="1">
        <f>Gilled!P251</f>
        <v>0</v>
      </c>
      <c r="Q252" s="1">
        <f>Gilled!Q251</f>
        <v>0</v>
      </c>
      <c r="R252" s="1">
        <f>Gilled!R251</f>
        <v>0</v>
      </c>
      <c r="S252" s="1">
        <f>Gilled!S251</f>
        <v>0</v>
      </c>
      <c r="T252" s="1">
        <f>Gilled!T251</f>
        <v>0</v>
      </c>
      <c r="U252" s="1">
        <f>Gilled!U251</f>
        <v>0</v>
      </c>
      <c r="V252" s="1">
        <f>Gilled!V251</f>
        <v>0</v>
      </c>
      <c r="W252" s="1">
        <f>Gilled!W251</f>
        <v>0</v>
      </c>
    </row>
    <row r="253" spans="1:23" x14ac:dyDescent="0.2">
      <c r="A253" s="1" t="str">
        <f>CONCATENATE(Gilled!A252,IF(ISBLANK(Gilled!B252),"",CONCATENATE(" ",Gilled!B252)))</f>
        <v>Limacella</v>
      </c>
      <c r="B253" s="1">
        <f t="shared" si="3"/>
        <v>0</v>
      </c>
      <c r="C253" s="1">
        <f>Gilled!C252</f>
        <v>0</v>
      </c>
      <c r="D253" s="1">
        <f>Gilled!D252</f>
        <v>0</v>
      </c>
      <c r="E253" s="1">
        <f>Gilled!E252</f>
        <v>0</v>
      </c>
      <c r="F253" s="1">
        <f>Gilled!F252</f>
        <v>0</v>
      </c>
      <c r="G253" s="1">
        <f>Gilled!G252</f>
        <v>0</v>
      </c>
      <c r="H253" s="1">
        <f>Gilled!H252</f>
        <v>0</v>
      </c>
      <c r="I253" s="1">
        <f>Gilled!I252</f>
        <v>0</v>
      </c>
      <c r="J253" s="1">
        <f>Gilled!J252</f>
        <v>0</v>
      </c>
      <c r="K253" s="1">
        <f>Gilled!K252</f>
        <v>0</v>
      </c>
      <c r="L253" s="1">
        <f>Gilled!L252</f>
        <v>0</v>
      </c>
      <c r="M253" s="1">
        <f>Gilled!M252</f>
        <v>0</v>
      </c>
      <c r="N253" s="1">
        <f>Gilled!N252</f>
        <v>0</v>
      </c>
      <c r="O253" s="1">
        <f>Gilled!O252</f>
        <v>0</v>
      </c>
      <c r="P253" s="1">
        <f>Gilled!P252</f>
        <v>0</v>
      </c>
      <c r="Q253" s="1">
        <f>Gilled!Q252</f>
        <v>0</v>
      </c>
      <c r="R253" s="1">
        <f>Gilled!R252</f>
        <v>0</v>
      </c>
      <c r="S253" s="1">
        <f>Gilled!S252</f>
        <v>0</v>
      </c>
      <c r="T253" s="1">
        <f>Gilled!T252</f>
        <v>0</v>
      </c>
      <c r="U253" s="1">
        <f>Gilled!U252</f>
        <v>0</v>
      </c>
      <c r="V253" s="1">
        <f>Gilled!V252</f>
        <v>0</v>
      </c>
      <c r="W253" s="1">
        <f>Gilled!W252</f>
        <v>0</v>
      </c>
    </row>
    <row r="254" spans="1:23" x14ac:dyDescent="0.2">
      <c r="A254" s="1" t="str">
        <f>CONCATENATE(Gilled!A253,IF(ISBLANK(Gilled!B253),"",CONCATENATE(" ",Gilled!B253)))</f>
        <v>Limacella glischra</v>
      </c>
      <c r="B254" s="1">
        <f t="shared" si="3"/>
        <v>1</v>
      </c>
      <c r="C254" s="1">
        <f>Gilled!C253</f>
        <v>0</v>
      </c>
      <c r="D254" s="1">
        <f>Gilled!D253</f>
        <v>0</v>
      </c>
      <c r="E254" s="1">
        <f>Gilled!E253</f>
        <v>0</v>
      </c>
      <c r="F254" s="1">
        <f>Gilled!F253</f>
        <v>0</v>
      </c>
      <c r="G254" s="1">
        <f>Gilled!G253</f>
        <v>0</v>
      </c>
      <c r="H254" s="1" t="str">
        <f>Gilled!H253</f>
        <v>x</v>
      </c>
      <c r="I254" s="1">
        <f>Gilled!I253</f>
        <v>0</v>
      </c>
      <c r="J254" s="1">
        <f>Gilled!J253</f>
        <v>0</v>
      </c>
      <c r="K254" s="1">
        <f>Gilled!K253</f>
        <v>0</v>
      </c>
      <c r="L254" s="1">
        <f>Gilled!L253</f>
        <v>0</v>
      </c>
      <c r="M254" s="1">
        <f>Gilled!M253</f>
        <v>0</v>
      </c>
      <c r="N254" s="1">
        <f>Gilled!N253</f>
        <v>0</v>
      </c>
      <c r="O254" s="1">
        <f>Gilled!O253</f>
        <v>0</v>
      </c>
      <c r="P254" s="1">
        <f>Gilled!P253</f>
        <v>0</v>
      </c>
      <c r="Q254" s="1">
        <f>Gilled!Q253</f>
        <v>0</v>
      </c>
      <c r="R254" s="1">
        <f>Gilled!R253</f>
        <v>0</v>
      </c>
      <c r="S254" s="1">
        <f>Gilled!S253</f>
        <v>0</v>
      </c>
      <c r="T254" s="1">
        <f>Gilled!T253</f>
        <v>0</v>
      </c>
      <c r="U254" s="1">
        <f>Gilled!U253</f>
        <v>0</v>
      </c>
      <c r="V254" s="1">
        <f>Gilled!V253</f>
        <v>0</v>
      </c>
      <c r="W254" s="1">
        <f>Gilled!W253</f>
        <v>0</v>
      </c>
    </row>
    <row r="255" spans="1:23" x14ac:dyDescent="0.2">
      <c r="A255" s="1" t="str">
        <f>CONCATENATE(Gilled!A254,IF(ISBLANK(Gilled!B254),"",CONCATENATE(" ",Gilled!B254)))</f>
        <v>Limacella illinita</v>
      </c>
      <c r="B255" s="1">
        <f t="shared" si="3"/>
        <v>0</v>
      </c>
      <c r="C255" s="1">
        <f>Gilled!C254</f>
        <v>0</v>
      </c>
      <c r="D255" s="1">
        <f>Gilled!D254</f>
        <v>0</v>
      </c>
      <c r="E255" s="1">
        <f>Gilled!E254</f>
        <v>0</v>
      </c>
      <c r="F255" s="1">
        <f>Gilled!F254</f>
        <v>0</v>
      </c>
      <c r="G255" s="1">
        <f>Gilled!G254</f>
        <v>0</v>
      </c>
      <c r="H255" s="1">
        <f>Gilled!H254</f>
        <v>0</v>
      </c>
      <c r="I255" s="1">
        <f>Gilled!I254</f>
        <v>0</v>
      </c>
      <c r="J255" s="1">
        <f>Gilled!J254</f>
        <v>0</v>
      </c>
      <c r="K255" s="1">
        <f>Gilled!K254</f>
        <v>0</v>
      </c>
      <c r="L255" s="1">
        <f>Gilled!L254</f>
        <v>0</v>
      </c>
      <c r="M255" s="1">
        <f>Gilled!M254</f>
        <v>0</v>
      </c>
      <c r="N255" s="1">
        <f>Gilled!N254</f>
        <v>0</v>
      </c>
      <c r="O255" s="1">
        <f>Gilled!O254</f>
        <v>0</v>
      </c>
      <c r="P255" s="1">
        <f>Gilled!P254</f>
        <v>0</v>
      </c>
      <c r="Q255" s="1">
        <f>Gilled!Q254</f>
        <v>0</v>
      </c>
      <c r="R255" s="1">
        <f>Gilled!R254</f>
        <v>0</v>
      </c>
      <c r="S255" s="1">
        <f>Gilled!S254</f>
        <v>0</v>
      </c>
      <c r="T255" s="1">
        <f>Gilled!T254</f>
        <v>0</v>
      </c>
      <c r="U255" s="1">
        <f>Gilled!U254</f>
        <v>0</v>
      </c>
      <c r="V255" s="1">
        <f>Gilled!V254</f>
        <v>0</v>
      </c>
      <c r="W255" s="1">
        <f>Gilled!W254</f>
        <v>0</v>
      </c>
    </row>
    <row r="256" spans="1:23" x14ac:dyDescent="0.2">
      <c r="A256" s="1" t="str">
        <f>CONCATENATE(Gilled!A255,IF(ISBLANK(Gilled!B255),"",CONCATENATE(" ",Gilled!B255)))</f>
        <v>Lyophyllum</v>
      </c>
      <c r="B256" s="1">
        <f t="shared" si="3"/>
        <v>0</v>
      </c>
      <c r="C256" s="1">
        <f>Gilled!C255</f>
        <v>0</v>
      </c>
      <c r="D256" s="1">
        <f>Gilled!D255</f>
        <v>0</v>
      </c>
      <c r="E256" s="1">
        <f>Gilled!E255</f>
        <v>0</v>
      </c>
      <c r="F256" s="1">
        <f>Gilled!F255</f>
        <v>0</v>
      </c>
      <c r="G256" s="1">
        <f>Gilled!G255</f>
        <v>0</v>
      </c>
      <c r="H256" s="1">
        <f>Gilled!H255</f>
        <v>0</v>
      </c>
      <c r="I256" s="1">
        <f>Gilled!I255</f>
        <v>0</v>
      </c>
      <c r="J256" s="1">
        <f>Gilled!J255</f>
        <v>0</v>
      </c>
      <c r="K256" s="1">
        <f>Gilled!K255</f>
        <v>0</v>
      </c>
      <c r="L256" s="1">
        <f>Gilled!L255</f>
        <v>0</v>
      </c>
      <c r="M256" s="1">
        <f>Gilled!M255</f>
        <v>0</v>
      </c>
      <c r="N256" s="1">
        <f>Gilled!N255</f>
        <v>0</v>
      </c>
      <c r="O256" s="1">
        <f>Gilled!O255</f>
        <v>0</v>
      </c>
      <c r="P256" s="1">
        <f>Gilled!P255</f>
        <v>0</v>
      </c>
      <c r="Q256" s="1">
        <f>Gilled!Q255</f>
        <v>0</v>
      </c>
      <c r="R256" s="1">
        <f>Gilled!R255</f>
        <v>0</v>
      </c>
      <c r="S256" s="1">
        <f>Gilled!S255</f>
        <v>0</v>
      </c>
      <c r="T256" s="1">
        <f>Gilled!T255</f>
        <v>0</v>
      </c>
      <c r="U256" s="1">
        <f>Gilled!U255</f>
        <v>0</v>
      </c>
      <c r="V256" s="1">
        <f>Gilled!V255</f>
        <v>0</v>
      </c>
      <c r="W256" s="1">
        <f>Gilled!W255</f>
        <v>0</v>
      </c>
    </row>
    <row r="257" spans="1:23" x14ac:dyDescent="0.2">
      <c r="A257" s="1" t="str">
        <f>CONCATENATE(Gilled!A256,IF(ISBLANK(Gilled!B256),"",CONCATENATE(" ",Gilled!B256)))</f>
        <v>Lyophyllum connatum</v>
      </c>
      <c r="B257" s="1">
        <f t="shared" si="3"/>
        <v>0</v>
      </c>
      <c r="C257" s="1">
        <f>Gilled!C256</f>
        <v>0</v>
      </c>
      <c r="D257" s="1">
        <f>Gilled!D256</f>
        <v>0</v>
      </c>
      <c r="E257" s="1">
        <f>Gilled!E256</f>
        <v>0</v>
      </c>
      <c r="F257" s="1">
        <f>Gilled!F256</f>
        <v>0</v>
      </c>
      <c r="G257" s="1">
        <f>Gilled!G256</f>
        <v>0</v>
      </c>
      <c r="H257" s="1">
        <f>Gilled!H256</f>
        <v>0</v>
      </c>
      <c r="I257" s="1">
        <f>Gilled!I256</f>
        <v>0</v>
      </c>
      <c r="J257" s="1">
        <f>Gilled!J256</f>
        <v>0</v>
      </c>
      <c r="K257" s="1">
        <f>Gilled!K256</f>
        <v>0</v>
      </c>
      <c r="L257" s="1">
        <f>Gilled!L256</f>
        <v>0</v>
      </c>
      <c r="M257" s="1">
        <f>Gilled!M256</f>
        <v>0</v>
      </c>
      <c r="N257" s="1">
        <f>Gilled!N256</f>
        <v>0</v>
      </c>
      <c r="O257" s="1">
        <f>Gilled!O256</f>
        <v>0</v>
      </c>
      <c r="P257" s="1">
        <f>Gilled!P256</f>
        <v>0</v>
      </c>
      <c r="Q257" s="1">
        <f>Gilled!Q256</f>
        <v>0</v>
      </c>
      <c r="R257" s="1">
        <f>Gilled!R256</f>
        <v>0</v>
      </c>
      <c r="S257" s="1">
        <f>Gilled!S256</f>
        <v>0</v>
      </c>
      <c r="T257" s="1">
        <f>Gilled!T256</f>
        <v>0</v>
      </c>
      <c r="U257" s="1">
        <f>Gilled!U256</f>
        <v>0</v>
      </c>
      <c r="V257" s="1">
        <f>Gilled!V256</f>
        <v>0</v>
      </c>
      <c r="W257" s="1">
        <f>Gilled!W256</f>
        <v>0</v>
      </c>
    </row>
    <row r="258" spans="1:23" x14ac:dyDescent="0.2">
      <c r="A258" s="1" t="str">
        <f>CONCATENATE(Gilled!A257,IF(ISBLANK(Gilled!B257),"",CONCATENATE(" ",Gilled!B257)))</f>
        <v>Lyophyllum decastes</v>
      </c>
      <c r="B258" s="1">
        <f t="shared" si="3"/>
        <v>0</v>
      </c>
      <c r="C258" s="1">
        <f>Gilled!C257</f>
        <v>0</v>
      </c>
      <c r="D258" s="1">
        <f>Gilled!D257</f>
        <v>0</v>
      </c>
      <c r="E258" s="1">
        <f>Gilled!E257</f>
        <v>0</v>
      </c>
      <c r="F258" s="1">
        <f>Gilled!F257</f>
        <v>0</v>
      </c>
      <c r="G258" s="1">
        <f>Gilled!G257</f>
        <v>0</v>
      </c>
      <c r="H258" s="1">
        <f>Gilled!H257</f>
        <v>0</v>
      </c>
      <c r="I258" s="1">
        <f>Gilled!I257</f>
        <v>0</v>
      </c>
      <c r="J258" s="1">
        <f>Gilled!J257</f>
        <v>0</v>
      </c>
      <c r="K258" s="1">
        <f>Gilled!K257</f>
        <v>0</v>
      </c>
      <c r="L258" s="1">
        <f>Gilled!L257</f>
        <v>0</v>
      </c>
      <c r="M258" s="1">
        <f>Gilled!M257</f>
        <v>0</v>
      </c>
      <c r="N258" s="1">
        <f>Gilled!N257</f>
        <v>0</v>
      </c>
      <c r="O258" s="1">
        <f>Gilled!O257</f>
        <v>0</v>
      </c>
      <c r="P258" s="1">
        <f>Gilled!P257</f>
        <v>0</v>
      </c>
      <c r="Q258" s="1">
        <f>Gilled!Q257</f>
        <v>0</v>
      </c>
      <c r="R258" s="1">
        <f>Gilled!R257</f>
        <v>0</v>
      </c>
      <c r="S258" s="1">
        <f>Gilled!S257</f>
        <v>0</v>
      </c>
      <c r="T258" s="1">
        <f>Gilled!T257</f>
        <v>0</v>
      </c>
      <c r="U258" s="1">
        <f>Gilled!U257</f>
        <v>0</v>
      </c>
      <c r="V258" s="1">
        <f>Gilled!V257</f>
        <v>0</v>
      </c>
      <c r="W258" s="1">
        <f>Gilled!W257</f>
        <v>0</v>
      </c>
    </row>
    <row r="259" spans="1:23" x14ac:dyDescent="0.2">
      <c r="A259" s="1" t="str">
        <f>CONCATENATE(Gilled!A258,IF(ISBLANK(Gilled!B258),"",CONCATENATE(" ",Gilled!B258)))</f>
        <v>Macrolepiota</v>
      </c>
      <c r="B259" s="1">
        <f t="shared" si="3"/>
        <v>0</v>
      </c>
      <c r="C259" s="1">
        <f>Gilled!C258</f>
        <v>0</v>
      </c>
      <c r="D259" s="1">
        <f>Gilled!D258</f>
        <v>0</v>
      </c>
      <c r="E259" s="1">
        <f>Gilled!E258</f>
        <v>0</v>
      </c>
      <c r="F259" s="1">
        <f>Gilled!F258</f>
        <v>0</v>
      </c>
      <c r="G259" s="1">
        <f>Gilled!G258</f>
        <v>0</v>
      </c>
      <c r="H259" s="1">
        <f>Gilled!H258</f>
        <v>0</v>
      </c>
      <c r="I259" s="1">
        <f>Gilled!I258</f>
        <v>0</v>
      </c>
      <c r="J259" s="1">
        <f>Gilled!J258</f>
        <v>0</v>
      </c>
      <c r="K259" s="1">
        <f>Gilled!K258</f>
        <v>0</v>
      </c>
      <c r="L259" s="1">
        <f>Gilled!L258</f>
        <v>0</v>
      </c>
      <c r="M259" s="1">
        <f>Gilled!M258</f>
        <v>0</v>
      </c>
      <c r="N259" s="1">
        <f>Gilled!N258</f>
        <v>0</v>
      </c>
      <c r="O259" s="1">
        <f>Gilled!O258</f>
        <v>0</v>
      </c>
      <c r="P259" s="1">
        <f>Gilled!P258</f>
        <v>0</v>
      </c>
      <c r="Q259" s="1">
        <f>Gilled!Q258</f>
        <v>0</v>
      </c>
      <c r="R259" s="1">
        <f>Gilled!R258</f>
        <v>0</v>
      </c>
      <c r="S259" s="1">
        <f>Gilled!S258</f>
        <v>0</v>
      </c>
      <c r="T259" s="1">
        <f>Gilled!T258</f>
        <v>0</v>
      </c>
      <c r="U259" s="1">
        <f>Gilled!U258</f>
        <v>0</v>
      </c>
      <c r="V259" s="1">
        <f>Gilled!V258</f>
        <v>0</v>
      </c>
      <c r="W259" s="1">
        <f>Gilled!W258</f>
        <v>0</v>
      </c>
    </row>
    <row r="260" spans="1:23" x14ac:dyDescent="0.2">
      <c r="A260" s="1" t="str">
        <f>CONCATENATE(Gilled!A259,IF(ISBLANK(Gilled!B259),"",CONCATENATE(" ",Gilled!B259)))</f>
        <v>Macrolepiota procera (Lepiota p.)</v>
      </c>
      <c r="B260" s="1">
        <f t="shared" si="3"/>
        <v>0</v>
      </c>
      <c r="C260" s="1">
        <f>Gilled!C259</f>
        <v>0</v>
      </c>
      <c r="D260" s="1">
        <f>Gilled!D259</f>
        <v>0</v>
      </c>
      <c r="E260" s="1">
        <f>Gilled!E259</f>
        <v>0</v>
      </c>
      <c r="F260" s="1">
        <f>Gilled!F259</f>
        <v>0</v>
      </c>
      <c r="G260" s="1">
        <f>Gilled!G259</f>
        <v>0</v>
      </c>
      <c r="H260" s="1">
        <f>Gilled!H259</f>
        <v>0</v>
      </c>
      <c r="I260" s="1">
        <f>Gilled!I259</f>
        <v>0</v>
      </c>
      <c r="J260" s="1">
        <f>Gilled!J259</f>
        <v>0</v>
      </c>
      <c r="K260" s="1">
        <f>Gilled!K259</f>
        <v>0</v>
      </c>
      <c r="L260" s="1">
        <f>Gilled!L259</f>
        <v>0</v>
      </c>
      <c r="M260" s="1">
        <f>Gilled!M259</f>
        <v>0</v>
      </c>
      <c r="N260" s="1">
        <f>Gilled!N259</f>
        <v>0</v>
      </c>
      <c r="O260" s="1">
        <f>Gilled!O259</f>
        <v>0</v>
      </c>
      <c r="P260" s="1">
        <f>Gilled!P259</f>
        <v>0</v>
      </c>
      <c r="Q260" s="1">
        <f>Gilled!Q259</f>
        <v>0</v>
      </c>
      <c r="R260" s="1">
        <f>Gilled!R259</f>
        <v>0</v>
      </c>
      <c r="S260" s="1">
        <f>Gilled!S259</f>
        <v>0</v>
      </c>
      <c r="T260" s="1">
        <f>Gilled!T259</f>
        <v>0</v>
      </c>
      <c r="U260" s="1">
        <f>Gilled!U259</f>
        <v>0</v>
      </c>
      <c r="V260" s="1">
        <f>Gilled!V259</f>
        <v>0</v>
      </c>
      <c r="W260" s="1">
        <f>Gilled!W259</f>
        <v>0</v>
      </c>
    </row>
    <row r="261" spans="1:23" x14ac:dyDescent="0.2">
      <c r="A261" s="1" t="str">
        <f>CONCATENATE(Gilled!A260,IF(ISBLANK(Gilled!B260),"",CONCATENATE(" ",Gilled!B260)))</f>
        <v>Macrolepiota prominens</v>
      </c>
      <c r="B261" s="1">
        <f t="shared" si="3"/>
        <v>1</v>
      </c>
      <c r="C261" s="1">
        <f>Gilled!C260</f>
        <v>0</v>
      </c>
      <c r="D261" s="1">
        <f>Gilled!D260</f>
        <v>0</v>
      </c>
      <c r="E261" s="1">
        <f>Gilled!E260</f>
        <v>0</v>
      </c>
      <c r="F261" s="1">
        <f>Gilled!F260</f>
        <v>0</v>
      </c>
      <c r="G261" s="1">
        <f>Gilled!G260</f>
        <v>0</v>
      </c>
      <c r="H261" s="1">
        <f>Gilled!H260</f>
        <v>0</v>
      </c>
      <c r="I261" s="1">
        <f>Gilled!I260</f>
        <v>0</v>
      </c>
      <c r="J261" s="1">
        <f>Gilled!J260</f>
        <v>0</v>
      </c>
      <c r="K261" s="1">
        <f>Gilled!K260</f>
        <v>0</v>
      </c>
      <c r="L261" s="1">
        <f>Gilled!L260</f>
        <v>0</v>
      </c>
      <c r="M261" s="1">
        <f>Gilled!M260</f>
        <v>0</v>
      </c>
      <c r="N261" s="1">
        <f>Gilled!N260</f>
        <v>0</v>
      </c>
      <c r="O261" s="1" t="str">
        <f>Gilled!O260</f>
        <v>x</v>
      </c>
      <c r="P261" s="1">
        <f>Gilled!P260</f>
        <v>0</v>
      </c>
      <c r="Q261" s="1">
        <f>Gilled!Q260</f>
        <v>0</v>
      </c>
      <c r="R261" s="1">
        <f>Gilled!R260</f>
        <v>0</v>
      </c>
      <c r="S261" s="1">
        <f>Gilled!S260</f>
        <v>0</v>
      </c>
      <c r="T261" s="1">
        <f>Gilled!T260</f>
        <v>0</v>
      </c>
      <c r="U261" s="1">
        <f>Gilled!U260</f>
        <v>0</v>
      </c>
      <c r="V261" s="1">
        <f>Gilled!V260</f>
        <v>0</v>
      </c>
      <c r="W261" s="1">
        <f>Gilled!W260</f>
        <v>0</v>
      </c>
    </row>
    <row r="262" spans="1:23" x14ac:dyDescent="0.2">
      <c r="A262" s="1" t="str">
        <f>CONCATENATE(Gilled!A261,IF(ISBLANK(Gilled!B261),"",CONCATENATE(" ",Gilled!B261)))</f>
        <v>Macrolepiota rhacodes (Lepiota r.)</v>
      </c>
      <c r="B262" s="1">
        <f t="shared" si="3"/>
        <v>0</v>
      </c>
      <c r="C262" s="1">
        <f>Gilled!C261</f>
        <v>0</v>
      </c>
      <c r="D262" s="1">
        <f>Gilled!D261</f>
        <v>0</v>
      </c>
      <c r="E262" s="1">
        <f>Gilled!E261</f>
        <v>0</v>
      </c>
      <c r="F262" s="1">
        <f>Gilled!F261</f>
        <v>0</v>
      </c>
      <c r="G262" s="1">
        <f>Gilled!G261</f>
        <v>0</v>
      </c>
      <c r="H262" s="1">
        <f>Gilled!H261</f>
        <v>0</v>
      </c>
      <c r="I262" s="1">
        <f>Gilled!I261</f>
        <v>0</v>
      </c>
      <c r="J262" s="1">
        <f>Gilled!J261</f>
        <v>0</v>
      </c>
      <c r="K262" s="1">
        <f>Gilled!K261</f>
        <v>0</v>
      </c>
      <c r="L262" s="1">
        <f>Gilled!L261</f>
        <v>0</v>
      </c>
      <c r="M262" s="1">
        <f>Gilled!M261</f>
        <v>0</v>
      </c>
      <c r="N262" s="1">
        <f>Gilled!N261</f>
        <v>0</v>
      </c>
      <c r="O262" s="1">
        <f>Gilled!O261</f>
        <v>0</v>
      </c>
      <c r="P262" s="1">
        <f>Gilled!P261</f>
        <v>0</v>
      </c>
      <c r="Q262" s="1">
        <f>Gilled!Q261</f>
        <v>0</v>
      </c>
      <c r="R262" s="1">
        <f>Gilled!R261</f>
        <v>0</v>
      </c>
      <c r="S262" s="1">
        <f>Gilled!S261</f>
        <v>0</v>
      </c>
      <c r="T262" s="1">
        <f>Gilled!T261</f>
        <v>0</v>
      </c>
      <c r="U262" s="1">
        <f>Gilled!U261</f>
        <v>0</v>
      </c>
      <c r="V262" s="1">
        <f>Gilled!V261</f>
        <v>0</v>
      </c>
      <c r="W262" s="1">
        <f>Gilled!W261</f>
        <v>0</v>
      </c>
    </row>
    <row r="263" spans="1:23" x14ac:dyDescent="0.2">
      <c r="A263" s="1" t="str">
        <f>CONCATENATE(Gilled!A262,IF(ISBLANK(Gilled!B262),"",CONCATENATE(" ",Gilled!B262)))</f>
        <v>Marasmius</v>
      </c>
      <c r="B263" s="1">
        <f t="shared" ref="B263:B326" si="4">COUNTIF($C263:$AO263,"x")</f>
        <v>1</v>
      </c>
      <c r="C263" s="1">
        <f>Gilled!C262</f>
        <v>0</v>
      </c>
      <c r="D263" s="1">
        <f>Gilled!D262</f>
        <v>0</v>
      </c>
      <c r="E263" s="1">
        <f>Gilled!E262</f>
        <v>0</v>
      </c>
      <c r="F263" s="1">
        <f>Gilled!F262</f>
        <v>0</v>
      </c>
      <c r="G263" s="1">
        <f>Gilled!G262</f>
        <v>0</v>
      </c>
      <c r="H263" s="1">
        <f>Gilled!H262</f>
        <v>0</v>
      </c>
      <c r="I263" s="1">
        <f>Gilled!I262</f>
        <v>0</v>
      </c>
      <c r="J263" s="1">
        <f>Gilled!J262</f>
        <v>0</v>
      </c>
      <c r="K263" s="1">
        <f>Gilled!K262</f>
        <v>0</v>
      </c>
      <c r="L263" s="1">
        <f>Gilled!L262</f>
        <v>0</v>
      </c>
      <c r="M263" s="1">
        <f>Gilled!M262</f>
        <v>0</v>
      </c>
      <c r="N263" s="1">
        <f>Gilled!N262</f>
        <v>0</v>
      </c>
      <c r="O263" s="1">
        <f>Gilled!O262</f>
        <v>0</v>
      </c>
      <c r="P263" s="1">
        <f>Gilled!P262</f>
        <v>0</v>
      </c>
      <c r="Q263" s="1">
        <f>Gilled!Q262</f>
        <v>0</v>
      </c>
      <c r="R263" s="1" t="str">
        <f>Gilled!R262</f>
        <v>x</v>
      </c>
      <c r="S263" s="1">
        <f>Gilled!S262</f>
        <v>0</v>
      </c>
      <c r="T263" s="1">
        <f>Gilled!T262</f>
        <v>0</v>
      </c>
      <c r="U263" s="1">
        <f>Gilled!U262</f>
        <v>0</v>
      </c>
      <c r="V263" s="1">
        <f>Gilled!V262</f>
        <v>0</v>
      </c>
      <c r="W263" s="1">
        <f>Gilled!W262</f>
        <v>0</v>
      </c>
    </row>
    <row r="264" spans="1:23" x14ac:dyDescent="0.2">
      <c r="A264" s="1" t="str">
        <f>CONCATENATE(Gilled!A263,IF(ISBLANK(Gilled!B263),"",CONCATENATE(" ",Gilled!B263)))</f>
        <v>Marasmius androsaceus</v>
      </c>
      <c r="B264" s="1">
        <f t="shared" si="4"/>
        <v>0</v>
      </c>
      <c r="C264" s="1">
        <f>Gilled!C263</f>
        <v>0</v>
      </c>
      <c r="D264" s="1">
        <f>Gilled!D263</f>
        <v>0</v>
      </c>
      <c r="E264" s="1">
        <f>Gilled!E263</f>
        <v>0</v>
      </c>
      <c r="F264" s="1">
        <f>Gilled!F263</f>
        <v>0</v>
      </c>
      <c r="G264" s="1">
        <f>Gilled!G263</f>
        <v>0</v>
      </c>
      <c r="H264" s="1">
        <f>Gilled!H263</f>
        <v>0</v>
      </c>
      <c r="I264" s="1">
        <f>Gilled!I263</f>
        <v>0</v>
      </c>
      <c r="J264" s="1">
        <f>Gilled!J263</f>
        <v>0</v>
      </c>
      <c r="K264" s="1">
        <f>Gilled!K263</f>
        <v>0</v>
      </c>
      <c r="L264" s="1">
        <f>Gilled!L263</f>
        <v>0</v>
      </c>
      <c r="M264" s="1">
        <f>Gilled!M263</f>
        <v>0</v>
      </c>
      <c r="N264" s="1">
        <f>Gilled!N263</f>
        <v>0</v>
      </c>
      <c r="O264" s="1">
        <f>Gilled!O263</f>
        <v>0</v>
      </c>
      <c r="P264" s="1">
        <f>Gilled!P263</f>
        <v>0</v>
      </c>
      <c r="Q264" s="1">
        <f>Gilled!Q263</f>
        <v>0</v>
      </c>
      <c r="R264" s="1">
        <f>Gilled!R263</f>
        <v>0</v>
      </c>
      <c r="S264" s="1">
        <f>Gilled!S263</f>
        <v>0</v>
      </c>
      <c r="T264" s="1">
        <f>Gilled!T263</f>
        <v>0</v>
      </c>
      <c r="U264" s="1">
        <f>Gilled!U263</f>
        <v>0</v>
      </c>
      <c r="V264" s="1">
        <f>Gilled!V263</f>
        <v>0</v>
      </c>
      <c r="W264" s="1">
        <f>Gilled!W263</f>
        <v>0</v>
      </c>
    </row>
    <row r="265" spans="1:23" x14ac:dyDescent="0.2">
      <c r="A265" s="1" t="str">
        <f>CONCATENATE(Gilled!A264,IF(ISBLANK(Gilled!B264),"",CONCATENATE(" ",Gilled!B264)))</f>
        <v>Marasmius capillaris</v>
      </c>
      <c r="B265" s="1">
        <f t="shared" si="4"/>
        <v>1</v>
      </c>
      <c r="C265" s="1">
        <f>Gilled!C264</f>
        <v>0</v>
      </c>
      <c r="D265" s="1">
        <f>Gilled!D264</f>
        <v>0</v>
      </c>
      <c r="E265" s="1">
        <f>Gilled!E264</f>
        <v>0</v>
      </c>
      <c r="F265" s="1" t="str">
        <f>Gilled!F264</f>
        <v>x</v>
      </c>
      <c r="G265" s="1">
        <f>Gilled!G264</f>
        <v>0</v>
      </c>
      <c r="H265" s="1">
        <f>Gilled!H264</f>
        <v>0</v>
      </c>
      <c r="I265" s="1">
        <f>Gilled!I264</f>
        <v>0</v>
      </c>
      <c r="J265" s="1">
        <f>Gilled!J264</f>
        <v>0</v>
      </c>
      <c r="K265" s="1">
        <f>Gilled!K264</f>
        <v>0</v>
      </c>
      <c r="L265" s="1">
        <f>Gilled!L264</f>
        <v>0</v>
      </c>
      <c r="M265" s="1">
        <f>Gilled!M264</f>
        <v>0</v>
      </c>
      <c r="N265" s="1">
        <f>Gilled!N264</f>
        <v>0</v>
      </c>
      <c r="O265" s="1">
        <f>Gilled!O264</f>
        <v>0</v>
      </c>
      <c r="P265" s="1">
        <f>Gilled!P264</f>
        <v>0</v>
      </c>
      <c r="Q265" s="1">
        <f>Gilled!Q264</f>
        <v>0</v>
      </c>
      <c r="R265" s="1">
        <f>Gilled!R264</f>
        <v>0</v>
      </c>
      <c r="S265" s="1">
        <f>Gilled!S264</f>
        <v>0</v>
      </c>
      <c r="T265" s="1">
        <f>Gilled!T264</f>
        <v>0</v>
      </c>
      <c r="U265" s="1">
        <f>Gilled!U264</f>
        <v>0</v>
      </c>
      <c r="V265" s="1">
        <f>Gilled!V264</f>
        <v>0</v>
      </c>
      <c r="W265" s="1">
        <f>Gilled!W264</f>
        <v>0</v>
      </c>
    </row>
    <row r="266" spans="1:23" x14ac:dyDescent="0.2">
      <c r="A266" s="1" t="str">
        <f>CONCATENATE(Gilled!A265,IF(ISBLANK(Gilled!B265),"",CONCATENATE(" ",Gilled!B265)))</f>
        <v>Marasmius cohaerens</v>
      </c>
      <c r="B266" s="1">
        <f t="shared" si="4"/>
        <v>0</v>
      </c>
      <c r="C266" s="1">
        <f>Gilled!C265</f>
        <v>0</v>
      </c>
      <c r="D266" s="1">
        <f>Gilled!D265</f>
        <v>0</v>
      </c>
      <c r="E266" s="1">
        <f>Gilled!E265</f>
        <v>0</v>
      </c>
      <c r="F266" s="1">
        <f>Gilled!F265</f>
        <v>0</v>
      </c>
      <c r="G266" s="1">
        <f>Gilled!G265</f>
        <v>0</v>
      </c>
      <c r="H266" s="1">
        <f>Gilled!H265</f>
        <v>0</v>
      </c>
      <c r="I266" s="1">
        <f>Gilled!I265</f>
        <v>0</v>
      </c>
      <c r="J266" s="1">
        <f>Gilled!J265</f>
        <v>0</v>
      </c>
      <c r="K266" s="1">
        <f>Gilled!K265</f>
        <v>0</v>
      </c>
      <c r="L266" s="1">
        <f>Gilled!L265</f>
        <v>0</v>
      </c>
      <c r="M266" s="1">
        <f>Gilled!M265</f>
        <v>0</v>
      </c>
      <c r="N266" s="1">
        <f>Gilled!N265</f>
        <v>0</v>
      </c>
      <c r="O266" s="1">
        <f>Gilled!O265</f>
        <v>0</v>
      </c>
      <c r="P266" s="1">
        <f>Gilled!P265</f>
        <v>0</v>
      </c>
      <c r="Q266" s="1">
        <f>Gilled!Q265</f>
        <v>0</v>
      </c>
      <c r="R266" s="1">
        <f>Gilled!R265</f>
        <v>0</v>
      </c>
      <c r="S266" s="1">
        <f>Gilled!S265</f>
        <v>0</v>
      </c>
      <c r="T266" s="1">
        <f>Gilled!T265</f>
        <v>0</v>
      </c>
      <c r="U266" s="1">
        <f>Gilled!U265</f>
        <v>0</v>
      </c>
      <c r="V266" s="1">
        <f>Gilled!V265</f>
        <v>0</v>
      </c>
      <c r="W266" s="1">
        <f>Gilled!W265</f>
        <v>0</v>
      </c>
    </row>
    <row r="267" spans="1:23" x14ac:dyDescent="0.2">
      <c r="A267" s="1" t="str">
        <f>CONCATENATE(Gilled!A266,IF(ISBLANK(Gilled!B266),"",CONCATENATE(" ",Gilled!B266)))</f>
        <v>Marasmius epiphyllus</v>
      </c>
      <c r="B267" s="1">
        <f t="shared" si="4"/>
        <v>0</v>
      </c>
      <c r="C267" s="1">
        <f>Gilled!C266</f>
        <v>0</v>
      </c>
      <c r="D267" s="1">
        <f>Gilled!D266</f>
        <v>0</v>
      </c>
      <c r="E267" s="1">
        <f>Gilled!E266</f>
        <v>0</v>
      </c>
      <c r="F267" s="1">
        <f>Gilled!F266</f>
        <v>0</v>
      </c>
      <c r="G267" s="1">
        <f>Gilled!G266</f>
        <v>0</v>
      </c>
      <c r="H267" s="1">
        <f>Gilled!H266</f>
        <v>0</v>
      </c>
      <c r="I267" s="1">
        <f>Gilled!I266</f>
        <v>0</v>
      </c>
      <c r="J267" s="1">
        <f>Gilled!J266</f>
        <v>0</v>
      </c>
      <c r="K267" s="1">
        <f>Gilled!K266</f>
        <v>0</v>
      </c>
      <c r="L267" s="1">
        <f>Gilled!L266</f>
        <v>0</v>
      </c>
      <c r="M267" s="1">
        <f>Gilled!M266</f>
        <v>0</v>
      </c>
      <c r="N267" s="1">
        <f>Gilled!N266</f>
        <v>0</v>
      </c>
      <c r="O267" s="1">
        <f>Gilled!O266</f>
        <v>0</v>
      </c>
      <c r="P267" s="1">
        <f>Gilled!P266</f>
        <v>0</v>
      </c>
      <c r="Q267" s="1">
        <f>Gilled!Q266</f>
        <v>0</v>
      </c>
      <c r="R267" s="1">
        <f>Gilled!R266</f>
        <v>0</v>
      </c>
      <c r="S267" s="1">
        <f>Gilled!S266</f>
        <v>0</v>
      </c>
      <c r="T267" s="1">
        <f>Gilled!T266</f>
        <v>0</v>
      </c>
      <c r="U267" s="1">
        <f>Gilled!U266</f>
        <v>0</v>
      </c>
      <c r="V267" s="1">
        <f>Gilled!V266</f>
        <v>0</v>
      </c>
      <c r="W267" s="1">
        <f>Gilled!W266</f>
        <v>0</v>
      </c>
    </row>
    <row r="268" spans="1:23" x14ac:dyDescent="0.2">
      <c r="A268" s="1" t="str">
        <f>CONCATENATE(Gilled!A267,IF(ISBLANK(Gilled!B267),"",CONCATENATE(" ",Gilled!B267)))</f>
        <v>Marasmius oreades</v>
      </c>
      <c r="B268" s="1">
        <f t="shared" si="4"/>
        <v>0</v>
      </c>
      <c r="C268" s="1">
        <f>Gilled!C267</f>
        <v>0</v>
      </c>
      <c r="D268" s="1">
        <f>Gilled!D267</f>
        <v>0</v>
      </c>
      <c r="E268" s="1">
        <f>Gilled!E267</f>
        <v>0</v>
      </c>
      <c r="F268" s="1">
        <f>Gilled!F267</f>
        <v>0</v>
      </c>
      <c r="G268" s="1">
        <f>Gilled!G267</f>
        <v>0</v>
      </c>
      <c r="H268" s="1">
        <f>Gilled!H267</f>
        <v>0</v>
      </c>
      <c r="I268" s="1">
        <f>Gilled!I267</f>
        <v>0</v>
      </c>
      <c r="J268" s="1">
        <f>Gilled!J267</f>
        <v>0</v>
      </c>
      <c r="K268" s="1">
        <f>Gilled!K267</f>
        <v>0</v>
      </c>
      <c r="L268" s="1">
        <f>Gilled!L267</f>
        <v>0</v>
      </c>
      <c r="M268" s="1">
        <f>Gilled!M267</f>
        <v>0</v>
      </c>
      <c r="N268" s="1">
        <f>Gilled!N267</f>
        <v>0</v>
      </c>
      <c r="O268" s="1">
        <f>Gilled!O267</f>
        <v>0</v>
      </c>
      <c r="P268" s="1">
        <f>Gilled!P267</f>
        <v>0</v>
      </c>
      <c r="Q268" s="1">
        <f>Gilled!Q267</f>
        <v>0</v>
      </c>
      <c r="R268" s="1">
        <f>Gilled!R267</f>
        <v>0</v>
      </c>
      <c r="S268" s="1">
        <f>Gilled!S267</f>
        <v>0</v>
      </c>
      <c r="T268" s="1">
        <f>Gilled!T267</f>
        <v>0</v>
      </c>
      <c r="U268" s="1">
        <f>Gilled!U267</f>
        <v>0</v>
      </c>
      <c r="V268" s="1">
        <f>Gilled!V267</f>
        <v>0</v>
      </c>
      <c r="W268" s="1">
        <f>Gilled!W267</f>
        <v>0</v>
      </c>
    </row>
    <row r="269" spans="1:23" x14ac:dyDescent="0.2">
      <c r="A269" s="1" t="str">
        <f>CONCATENATE(Gilled!A268,IF(ISBLANK(Gilled!B268),"",CONCATENATE(" ",Gilled!B268)))</f>
        <v>Marasmius pulcherripes</v>
      </c>
      <c r="B269" s="1">
        <f t="shared" si="4"/>
        <v>0</v>
      </c>
      <c r="C269" s="1">
        <f>Gilled!C268</f>
        <v>0</v>
      </c>
      <c r="D269" s="1">
        <f>Gilled!D268</f>
        <v>0</v>
      </c>
      <c r="E269" s="1">
        <f>Gilled!E268</f>
        <v>0</v>
      </c>
      <c r="F269" s="1">
        <f>Gilled!F268</f>
        <v>0</v>
      </c>
      <c r="G269" s="1">
        <f>Gilled!G268</f>
        <v>0</v>
      </c>
      <c r="H269" s="1">
        <f>Gilled!H268</f>
        <v>0</v>
      </c>
      <c r="I269" s="1">
        <f>Gilled!I268</f>
        <v>0</v>
      </c>
      <c r="J269" s="1">
        <f>Gilled!J268</f>
        <v>0</v>
      </c>
      <c r="K269" s="1">
        <f>Gilled!K268</f>
        <v>0</v>
      </c>
      <c r="L269" s="1">
        <f>Gilled!L268</f>
        <v>0</v>
      </c>
      <c r="M269" s="1">
        <f>Gilled!M268</f>
        <v>0</v>
      </c>
      <c r="N269" s="1">
        <f>Gilled!N268</f>
        <v>0</v>
      </c>
      <c r="O269" s="1">
        <f>Gilled!O268</f>
        <v>0</v>
      </c>
      <c r="P269" s="1">
        <f>Gilled!P268</f>
        <v>0</v>
      </c>
      <c r="Q269" s="1">
        <f>Gilled!Q268</f>
        <v>0</v>
      </c>
      <c r="R269" s="1">
        <f>Gilled!R268</f>
        <v>0</v>
      </c>
      <c r="S269" s="1">
        <f>Gilled!S268</f>
        <v>0</v>
      </c>
      <c r="T269" s="1">
        <f>Gilled!T268</f>
        <v>0</v>
      </c>
      <c r="U269" s="1">
        <f>Gilled!U268</f>
        <v>0</v>
      </c>
      <c r="V269" s="1">
        <f>Gilled!V268</f>
        <v>0</v>
      </c>
      <c r="W269" s="1">
        <f>Gilled!W268</f>
        <v>0</v>
      </c>
    </row>
    <row r="270" spans="1:23" x14ac:dyDescent="0.2">
      <c r="A270" s="1" t="str">
        <f>CONCATENATE(Gilled!A269,IF(ISBLANK(Gilled!B269),"",CONCATENATE(" ",Gilled!B269)))</f>
        <v>Marasmius rotula</v>
      </c>
      <c r="B270" s="1">
        <f t="shared" si="4"/>
        <v>1</v>
      </c>
      <c r="C270" s="1">
        <f>Gilled!C269</f>
        <v>0</v>
      </c>
      <c r="D270" s="1">
        <f>Gilled!D269</f>
        <v>0</v>
      </c>
      <c r="E270" s="1">
        <f>Gilled!E269</f>
        <v>0</v>
      </c>
      <c r="F270" s="1">
        <f>Gilled!F269</f>
        <v>0</v>
      </c>
      <c r="G270" s="1" t="str">
        <f>Gilled!G269</f>
        <v>x</v>
      </c>
      <c r="H270" s="1">
        <f>Gilled!H269</f>
        <v>0</v>
      </c>
      <c r="I270" s="1">
        <f>Gilled!I269</f>
        <v>0</v>
      </c>
      <c r="J270" s="1">
        <f>Gilled!J269</f>
        <v>0</v>
      </c>
      <c r="K270" s="1">
        <f>Gilled!K269</f>
        <v>0</v>
      </c>
      <c r="L270" s="1">
        <f>Gilled!L269</f>
        <v>0</v>
      </c>
      <c r="M270" s="1">
        <f>Gilled!M269</f>
        <v>0</v>
      </c>
      <c r="N270" s="1">
        <f>Gilled!N269</f>
        <v>0</v>
      </c>
      <c r="O270" s="1">
        <f>Gilled!O269</f>
        <v>0</v>
      </c>
      <c r="P270" s="1">
        <f>Gilled!P269</f>
        <v>0</v>
      </c>
      <c r="Q270" s="1">
        <f>Gilled!Q269</f>
        <v>0</v>
      </c>
      <c r="R270" s="1">
        <f>Gilled!R269</f>
        <v>0</v>
      </c>
      <c r="S270" s="1">
        <f>Gilled!S269</f>
        <v>0</v>
      </c>
      <c r="T270" s="1">
        <f>Gilled!T269</f>
        <v>0</v>
      </c>
      <c r="U270" s="1">
        <f>Gilled!U269</f>
        <v>0</v>
      </c>
      <c r="V270" s="1">
        <f>Gilled!V269</f>
        <v>0</v>
      </c>
      <c r="W270" s="1">
        <f>Gilled!W269</f>
        <v>0</v>
      </c>
    </row>
    <row r="271" spans="1:23" x14ac:dyDescent="0.2">
      <c r="A271" s="1" t="str">
        <f>CONCATENATE(Gilled!A270,IF(ISBLANK(Gilled!B270),"",CONCATENATE(" ",Gilled!B270)))</f>
        <v>Marasmius scorodonius</v>
      </c>
      <c r="B271" s="1">
        <f t="shared" si="4"/>
        <v>0</v>
      </c>
      <c r="C271" s="1">
        <f>Gilled!C270</f>
        <v>0</v>
      </c>
      <c r="D271" s="1">
        <f>Gilled!D270</f>
        <v>0</v>
      </c>
      <c r="E271" s="1">
        <f>Gilled!E270</f>
        <v>0</v>
      </c>
      <c r="F271" s="1">
        <f>Gilled!F270</f>
        <v>0</v>
      </c>
      <c r="G271" s="1">
        <f>Gilled!G270</f>
        <v>0</v>
      </c>
      <c r="H271" s="1">
        <f>Gilled!H270</f>
        <v>0</v>
      </c>
      <c r="I271" s="1">
        <f>Gilled!I270</f>
        <v>0</v>
      </c>
      <c r="J271" s="1">
        <f>Gilled!J270</f>
        <v>0</v>
      </c>
      <c r="K271" s="1">
        <f>Gilled!K270</f>
        <v>0</v>
      </c>
      <c r="L271" s="1">
        <f>Gilled!L270</f>
        <v>0</v>
      </c>
      <c r="M271" s="1">
        <f>Gilled!M270</f>
        <v>0</v>
      </c>
      <c r="N271" s="1">
        <f>Gilled!N270</f>
        <v>0</v>
      </c>
      <c r="O271" s="1">
        <f>Gilled!O270</f>
        <v>0</v>
      </c>
      <c r="P271" s="1">
        <f>Gilled!P270</f>
        <v>0</v>
      </c>
      <c r="Q271" s="1">
        <f>Gilled!Q270</f>
        <v>0</v>
      </c>
      <c r="R271" s="1">
        <f>Gilled!R270</f>
        <v>0</v>
      </c>
      <c r="S271" s="1">
        <f>Gilled!S270</f>
        <v>0</v>
      </c>
      <c r="T271" s="1">
        <f>Gilled!T270</f>
        <v>0</v>
      </c>
      <c r="U271" s="1">
        <f>Gilled!U270</f>
        <v>0</v>
      </c>
      <c r="V271" s="1">
        <f>Gilled!V270</f>
        <v>0</v>
      </c>
      <c r="W271" s="1">
        <f>Gilled!W270</f>
        <v>0</v>
      </c>
    </row>
    <row r="272" spans="1:23" x14ac:dyDescent="0.2">
      <c r="A272" s="1" t="str">
        <f>CONCATENATE(Gilled!A271,IF(ISBLANK(Gilled!B271),"",CONCATENATE(" ",Gilled!B271)))</f>
        <v>Marasmius siccus</v>
      </c>
      <c r="B272" s="1">
        <f t="shared" si="4"/>
        <v>0</v>
      </c>
      <c r="C272" s="1">
        <f>Gilled!C271</f>
        <v>0</v>
      </c>
      <c r="D272" s="1">
        <f>Gilled!D271</f>
        <v>0</v>
      </c>
      <c r="E272" s="1">
        <f>Gilled!E271</f>
        <v>0</v>
      </c>
      <c r="F272" s="1">
        <f>Gilled!F271</f>
        <v>0</v>
      </c>
      <c r="G272" s="1">
        <f>Gilled!G271</f>
        <v>0</v>
      </c>
      <c r="H272" s="1">
        <f>Gilled!H271</f>
        <v>0</v>
      </c>
      <c r="I272" s="1">
        <f>Gilled!I271</f>
        <v>0</v>
      </c>
      <c r="J272" s="1">
        <f>Gilled!J271</f>
        <v>0</v>
      </c>
      <c r="K272" s="1">
        <f>Gilled!K271</f>
        <v>0</v>
      </c>
      <c r="L272" s="1">
        <f>Gilled!L271</f>
        <v>0</v>
      </c>
      <c r="M272" s="1">
        <f>Gilled!M271</f>
        <v>0</v>
      </c>
      <c r="N272" s="1">
        <f>Gilled!N271</f>
        <v>0</v>
      </c>
      <c r="O272" s="1">
        <f>Gilled!O271</f>
        <v>0</v>
      </c>
      <c r="P272" s="1">
        <f>Gilled!P271</f>
        <v>0</v>
      </c>
      <c r="Q272" s="1">
        <f>Gilled!Q271</f>
        <v>0</v>
      </c>
      <c r="R272" s="1">
        <f>Gilled!R271</f>
        <v>0</v>
      </c>
      <c r="S272" s="1">
        <f>Gilled!S271</f>
        <v>0</v>
      </c>
      <c r="T272" s="1">
        <f>Gilled!T271</f>
        <v>0</v>
      </c>
      <c r="U272" s="1">
        <f>Gilled!U271</f>
        <v>0</v>
      </c>
      <c r="V272" s="1">
        <f>Gilled!V271</f>
        <v>0</v>
      </c>
      <c r="W272" s="1">
        <f>Gilled!W271</f>
        <v>0</v>
      </c>
    </row>
    <row r="273" spans="1:23" x14ac:dyDescent="0.2">
      <c r="A273" s="1" t="str">
        <f>CONCATENATE(Gilled!A272,IF(ISBLANK(Gilled!B272),"",CONCATENATE(" ",Gilled!B272)))</f>
        <v>Melanoleuca</v>
      </c>
      <c r="B273" s="1">
        <f t="shared" si="4"/>
        <v>0</v>
      </c>
      <c r="C273" s="1">
        <f>Gilled!C272</f>
        <v>0</v>
      </c>
      <c r="D273" s="1">
        <f>Gilled!D272</f>
        <v>0</v>
      </c>
      <c r="E273" s="1">
        <f>Gilled!E272</f>
        <v>0</v>
      </c>
      <c r="F273" s="1">
        <f>Gilled!F272</f>
        <v>0</v>
      </c>
      <c r="G273" s="1">
        <f>Gilled!G272</f>
        <v>0</v>
      </c>
      <c r="H273" s="1">
        <f>Gilled!H272</f>
        <v>0</v>
      </c>
      <c r="I273" s="1">
        <f>Gilled!I272</f>
        <v>0</v>
      </c>
      <c r="J273" s="1">
        <f>Gilled!J272</f>
        <v>0</v>
      </c>
      <c r="K273" s="1">
        <f>Gilled!K272</f>
        <v>0</v>
      </c>
      <c r="L273" s="1">
        <f>Gilled!L272</f>
        <v>0</v>
      </c>
      <c r="M273" s="1">
        <f>Gilled!M272</f>
        <v>0</v>
      </c>
      <c r="N273" s="1">
        <f>Gilled!N272</f>
        <v>0</v>
      </c>
      <c r="O273" s="1">
        <f>Gilled!O272</f>
        <v>0</v>
      </c>
      <c r="P273" s="1">
        <f>Gilled!P272</f>
        <v>0</v>
      </c>
      <c r="Q273" s="1">
        <f>Gilled!Q272</f>
        <v>0</v>
      </c>
      <c r="R273" s="1">
        <f>Gilled!R272</f>
        <v>0</v>
      </c>
      <c r="S273" s="1">
        <f>Gilled!S272</f>
        <v>0</v>
      </c>
      <c r="T273" s="1">
        <f>Gilled!T272</f>
        <v>0</v>
      </c>
      <c r="U273" s="1">
        <f>Gilled!U272</f>
        <v>0</v>
      </c>
      <c r="V273" s="1">
        <f>Gilled!V272</f>
        <v>0</v>
      </c>
      <c r="W273" s="1">
        <f>Gilled!W272</f>
        <v>0</v>
      </c>
    </row>
    <row r="274" spans="1:23" x14ac:dyDescent="0.2">
      <c r="A274" s="1" t="str">
        <f>CONCATENATE(Gilled!A273,IF(ISBLANK(Gilled!B273),"",CONCATENATE(" ",Gilled!B273)))</f>
        <v>Melanoleuca alboflavida</v>
      </c>
      <c r="B274" s="1">
        <f t="shared" si="4"/>
        <v>0</v>
      </c>
      <c r="C274" s="1">
        <f>Gilled!C273</f>
        <v>0</v>
      </c>
      <c r="D274" s="1">
        <f>Gilled!D273</f>
        <v>0</v>
      </c>
      <c r="E274" s="1">
        <f>Gilled!E273</f>
        <v>0</v>
      </c>
      <c r="F274" s="1">
        <f>Gilled!F273</f>
        <v>0</v>
      </c>
      <c r="G274" s="1">
        <f>Gilled!G273</f>
        <v>0</v>
      </c>
      <c r="H274" s="1">
        <f>Gilled!H273</f>
        <v>0</v>
      </c>
      <c r="I274" s="1">
        <f>Gilled!I273</f>
        <v>0</v>
      </c>
      <c r="J274" s="1">
        <f>Gilled!J273</f>
        <v>0</v>
      </c>
      <c r="K274" s="1">
        <f>Gilled!K273</f>
        <v>0</v>
      </c>
      <c r="L274" s="1">
        <f>Gilled!L273</f>
        <v>0</v>
      </c>
      <c r="M274" s="1">
        <f>Gilled!M273</f>
        <v>0</v>
      </c>
      <c r="N274" s="1">
        <f>Gilled!N273</f>
        <v>0</v>
      </c>
      <c r="O274" s="1">
        <f>Gilled!O273</f>
        <v>0</v>
      </c>
      <c r="P274" s="1">
        <f>Gilled!P273</f>
        <v>0</v>
      </c>
      <c r="Q274" s="1">
        <f>Gilled!Q273</f>
        <v>0</v>
      </c>
      <c r="R274" s="1">
        <f>Gilled!R273</f>
        <v>0</v>
      </c>
      <c r="S274" s="1">
        <f>Gilled!S273</f>
        <v>0</v>
      </c>
      <c r="T274" s="1">
        <f>Gilled!T273</f>
        <v>0</v>
      </c>
      <c r="U274" s="1">
        <f>Gilled!U273</f>
        <v>0</v>
      </c>
      <c r="V274" s="1">
        <f>Gilled!V273</f>
        <v>0</v>
      </c>
      <c r="W274" s="1">
        <f>Gilled!W273</f>
        <v>0</v>
      </c>
    </row>
    <row r="275" spans="1:23" x14ac:dyDescent="0.2">
      <c r="A275" s="1" t="str">
        <f>CONCATENATE(Gilled!A274,IF(ISBLANK(Gilled!B274),"",CONCATENATE(" ",Gilled!B274)))</f>
        <v>Melanoleuca brevipes</v>
      </c>
      <c r="B275" s="1">
        <f t="shared" si="4"/>
        <v>0</v>
      </c>
      <c r="C275" s="1">
        <f>Gilled!C274</f>
        <v>0</v>
      </c>
      <c r="D275" s="1">
        <f>Gilled!D274</f>
        <v>0</v>
      </c>
      <c r="E275" s="1">
        <f>Gilled!E274</f>
        <v>0</v>
      </c>
      <c r="F275" s="1">
        <f>Gilled!F274</f>
        <v>0</v>
      </c>
      <c r="G275" s="1">
        <f>Gilled!G274</f>
        <v>0</v>
      </c>
      <c r="H275" s="1">
        <f>Gilled!H274</f>
        <v>0</v>
      </c>
      <c r="I275" s="1">
        <f>Gilled!I274</f>
        <v>0</v>
      </c>
      <c r="J275" s="1">
        <f>Gilled!J274</f>
        <v>0</v>
      </c>
      <c r="K275" s="1">
        <f>Gilled!K274</f>
        <v>0</v>
      </c>
      <c r="L275" s="1">
        <f>Gilled!L274</f>
        <v>0</v>
      </c>
      <c r="M275" s="1">
        <f>Gilled!M274</f>
        <v>0</v>
      </c>
      <c r="N275" s="1">
        <f>Gilled!N274</f>
        <v>0</v>
      </c>
      <c r="O275" s="1">
        <f>Gilled!O274</f>
        <v>0</v>
      </c>
      <c r="P275" s="1">
        <f>Gilled!P274</f>
        <v>0</v>
      </c>
      <c r="Q275" s="1">
        <f>Gilled!Q274</f>
        <v>0</v>
      </c>
      <c r="R275" s="1">
        <f>Gilled!R274</f>
        <v>0</v>
      </c>
      <c r="S275" s="1">
        <f>Gilled!S274</f>
        <v>0</v>
      </c>
      <c r="T275" s="1">
        <f>Gilled!T274</f>
        <v>0</v>
      </c>
      <c r="U275" s="1">
        <f>Gilled!U274</f>
        <v>0</v>
      </c>
      <c r="V275" s="1">
        <f>Gilled!V274</f>
        <v>0</v>
      </c>
      <c r="W275" s="1">
        <f>Gilled!W274</f>
        <v>0</v>
      </c>
    </row>
    <row r="276" spans="1:23" x14ac:dyDescent="0.2">
      <c r="A276" s="1" t="str">
        <f>CONCATENATE(Gilled!A275,IF(ISBLANK(Gilled!B275),"",CONCATENATE(" ",Gilled!B275)))</f>
        <v>Melanoleuca cognata</v>
      </c>
      <c r="B276" s="1">
        <f t="shared" si="4"/>
        <v>0</v>
      </c>
      <c r="C276" s="1">
        <f>Gilled!C275</f>
        <v>0</v>
      </c>
      <c r="D276" s="1">
        <f>Gilled!D275</f>
        <v>0</v>
      </c>
      <c r="E276" s="1">
        <f>Gilled!E275</f>
        <v>0</v>
      </c>
      <c r="F276" s="1">
        <f>Gilled!F275</f>
        <v>0</v>
      </c>
      <c r="G276" s="1">
        <f>Gilled!G275</f>
        <v>0</v>
      </c>
      <c r="H276" s="1">
        <f>Gilled!H275</f>
        <v>0</v>
      </c>
      <c r="I276" s="1">
        <f>Gilled!I275</f>
        <v>0</v>
      </c>
      <c r="J276" s="1">
        <f>Gilled!J275</f>
        <v>0</v>
      </c>
      <c r="K276" s="1">
        <f>Gilled!K275</f>
        <v>0</v>
      </c>
      <c r="L276" s="1">
        <f>Gilled!L275</f>
        <v>0</v>
      </c>
      <c r="M276" s="1">
        <f>Gilled!M275</f>
        <v>0</v>
      </c>
      <c r="N276" s="1">
        <f>Gilled!N275</f>
        <v>0</v>
      </c>
      <c r="O276" s="1">
        <f>Gilled!O275</f>
        <v>0</v>
      </c>
      <c r="P276" s="1">
        <f>Gilled!P275</f>
        <v>0</v>
      </c>
      <c r="Q276" s="1">
        <f>Gilled!Q275</f>
        <v>0</v>
      </c>
      <c r="R276" s="1">
        <f>Gilled!R275</f>
        <v>0</v>
      </c>
      <c r="S276" s="1">
        <f>Gilled!S275</f>
        <v>0</v>
      </c>
      <c r="T276" s="1">
        <f>Gilled!T275</f>
        <v>0</v>
      </c>
      <c r="U276" s="1">
        <f>Gilled!U275</f>
        <v>0</v>
      </c>
      <c r="V276" s="1">
        <f>Gilled!V275</f>
        <v>0</v>
      </c>
      <c r="W276" s="1">
        <f>Gilled!W275</f>
        <v>0</v>
      </c>
    </row>
    <row r="277" spans="1:23" x14ac:dyDescent="0.2">
      <c r="A277" s="1" t="str">
        <f>CONCATENATE(Gilled!A276,IF(ISBLANK(Gilled!B276),"",CONCATENATE(" ",Gilled!B276)))</f>
        <v>Melanoleuca melaleuca</v>
      </c>
      <c r="B277" s="1">
        <f t="shared" si="4"/>
        <v>0</v>
      </c>
      <c r="C277" s="1">
        <f>Gilled!C276</f>
        <v>0</v>
      </c>
      <c r="D277" s="1">
        <f>Gilled!D276</f>
        <v>0</v>
      </c>
      <c r="E277" s="1">
        <f>Gilled!E276</f>
        <v>0</v>
      </c>
      <c r="F277" s="1">
        <f>Gilled!F276</f>
        <v>0</v>
      </c>
      <c r="G277" s="1">
        <f>Gilled!G276</f>
        <v>0</v>
      </c>
      <c r="H277" s="1">
        <f>Gilled!H276</f>
        <v>0</v>
      </c>
      <c r="I277" s="1">
        <f>Gilled!I276</f>
        <v>0</v>
      </c>
      <c r="J277" s="1">
        <f>Gilled!J276</f>
        <v>0</v>
      </c>
      <c r="K277" s="1">
        <f>Gilled!K276</f>
        <v>0</v>
      </c>
      <c r="L277" s="1">
        <f>Gilled!L276</f>
        <v>0</v>
      </c>
      <c r="M277" s="1">
        <f>Gilled!M276</f>
        <v>0</v>
      </c>
      <c r="N277" s="1">
        <f>Gilled!N276</f>
        <v>0</v>
      </c>
      <c r="O277" s="1">
        <f>Gilled!O276</f>
        <v>0</v>
      </c>
      <c r="P277" s="1">
        <f>Gilled!P276</f>
        <v>0</v>
      </c>
      <c r="Q277" s="1">
        <f>Gilled!Q276</f>
        <v>0</v>
      </c>
      <c r="R277" s="1">
        <f>Gilled!R276</f>
        <v>0</v>
      </c>
      <c r="S277" s="1">
        <f>Gilled!S276</f>
        <v>0</v>
      </c>
      <c r="T277" s="1">
        <f>Gilled!T276</f>
        <v>0</v>
      </c>
      <c r="U277" s="1">
        <f>Gilled!U276</f>
        <v>0</v>
      </c>
      <c r="V277" s="1">
        <f>Gilled!V276</f>
        <v>0</v>
      </c>
      <c r="W277" s="1">
        <f>Gilled!W276</f>
        <v>0</v>
      </c>
    </row>
    <row r="278" spans="1:23" x14ac:dyDescent="0.2">
      <c r="A278" s="1" t="str">
        <f>CONCATENATE(Gilled!A277,IF(ISBLANK(Gilled!B277),"",CONCATENATE(" ",Gilled!B277)))</f>
        <v>Melanophyllum</v>
      </c>
      <c r="B278" s="1">
        <f t="shared" si="4"/>
        <v>0</v>
      </c>
      <c r="C278" s="1">
        <f>Gilled!C277</f>
        <v>0</v>
      </c>
      <c r="D278" s="1">
        <f>Gilled!D277</f>
        <v>0</v>
      </c>
      <c r="E278" s="1">
        <f>Gilled!E277</f>
        <v>0</v>
      </c>
      <c r="F278" s="1">
        <f>Gilled!F277</f>
        <v>0</v>
      </c>
      <c r="G278" s="1">
        <f>Gilled!G277</f>
        <v>0</v>
      </c>
      <c r="H278" s="1">
        <f>Gilled!H277</f>
        <v>0</v>
      </c>
      <c r="I278" s="1">
        <f>Gilled!I277</f>
        <v>0</v>
      </c>
      <c r="J278" s="1">
        <f>Gilled!J277</f>
        <v>0</v>
      </c>
      <c r="K278" s="1">
        <f>Gilled!K277</f>
        <v>0</v>
      </c>
      <c r="L278" s="1">
        <f>Gilled!L277</f>
        <v>0</v>
      </c>
      <c r="M278" s="1">
        <f>Gilled!M277</f>
        <v>0</v>
      </c>
      <c r="N278" s="1">
        <f>Gilled!N277</f>
        <v>0</v>
      </c>
      <c r="O278" s="1">
        <f>Gilled!O277</f>
        <v>0</v>
      </c>
      <c r="P278" s="1">
        <f>Gilled!P277</f>
        <v>0</v>
      </c>
      <c r="Q278" s="1">
        <f>Gilled!Q277</f>
        <v>0</v>
      </c>
      <c r="R278" s="1">
        <f>Gilled!R277</f>
        <v>0</v>
      </c>
      <c r="S278" s="1">
        <f>Gilled!S277</f>
        <v>0</v>
      </c>
      <c r="T278" s="1">
        <f>Gilled!T277</f>
        <v>0</v>
      </c>
      <c r="U278" s="1">
        <f>Gilled!U277</f>
        <v>0</v>
      </c>
      <c r="V278" s="1">
        <f>Gilled!V277</f>
        <v>0</v>
      </c>
      <c r="W278" s="1">
        <f>Gilled!W277</f>
        <v>0</v>
      </c>
    </row>
    <row r="279" spans="1:23" x14ac:dyDescent="0.2">
      <c r="A279" s="1" t="str">
        <f>CONCATENATE(Gilled!A278,IF(ISBLANK(Gilled!B278),"",CONCATENATE(" ",Gilled!B278)))</f>
        <v>Melanophyllum echinatum</v>
      </c>
      <c r="B279" s="1">
        <f t="shared" si="4"/>
        <v>0</v>
      </c>
      <c r="C279" s="1">
        <f>Gilled!C278</f>
        <v>0</v>
      </c>
      <c r="D279" s="1">
        <f>Gilled!D278</f>
        <v>0</v>
      </c>
      <c r="E279" s="1">
        <f>Gilled!E278</f>
        <v>0</v>
      </c>
      <c r="F279" s="1">
        <f>Gilled!F278</f>
        <v>0</v>
      </c>
      <c r="G279" s="1">
        <f>Gilled!G278</f>
        <v>0</v>
      </c>
      <c r="H279" s="1">
        <f>Gilled!H278</f>
        <v>0</v>
      </c>
      <c r="I279" s="1">
        <f>Gilled!I278</f>
        <v>0</v>
      </c>
      <c r="J279" s="1">
        <f>Gilled!J278</f>
        <v>0</v>
      </c>
      <c r="K279" s="1">
        <f>Gilled!K278</f>
        <v>0</v>
      </c>
      <c r="L279" s="1">
        <f>Gilled!L278</f>
        <v>0</v>
      </c>
      <c r="M279" s="1">
        <f>Gilled!M278</f>
        <v>0</v>
      </c>
      <c r="N279" s="1">
        <f>Gilled!N278</f>
        <v>0</v>
      </c>
      <c r="O279" s="1">
        <f>Gilled!O278</f>
        <v>0</v>
      </c>
      <c r="P279" s="1">
        <f>Gilled!P278</f>
        <v>0</v>
      </c>
      <c r="Q279" s="1">
        <f>Gilled!Q278</f>
        <v>0</v>
      </c>
      <c r="R279" s="1">
        <f>Gilled!R278</f>
        <v>0</v>
      </c>
      <c r="S279" s="1">
        <f>Gilled!S278</f>
        <v>0</v>
      </c>
      <c r="T279" s="1">
        <f>Gilled!T278</f>
        <v>0</v>
      </c>
      <c r="U279" s="1">
        <f>Gilled!U278</f>
        <v>0</v>
      </c>
      <c r="V279" s="1">
        <f>Gilled!V278</f>
        <v>0</v>
      </c>
      <c r="W279" s="1">
        <f>Gilled!W278</f>
        <v>0</v>
      </c>
    </row>
    <row r="280" spans="1:23" x14ac:dyDescent="0.2">
      <c r="A280" s="1" t="str">
        <f>CONCATENATE(Gilled!A279,IF(ISBLANK(Gilled!B279),"",CONCATENATE(" ",Gilled!B279)))</f>
        <v>Mycena</v>
      </c>
      <c r="B280" s="1">
        <f t="shared" si="4"/>
        <v>3</v>
      </c>
      <c r="C280" s="1" t="str">
        <f>Gilled!C279</f>
        <v>x</v>
      </c>
      <c r="D280" s="1">
        <f>Gilled!D279</f>
        <v>0</v>
      </c>
      <c r="E280" s="1">
        <f>Gilled!E279</f>
        <v>0</v>
      </c>
      <c r="F280" s="1">
        <f>Gilled!F279</f>
        <v>0</v>
      </c>
      <c r="G280" s="1">
        <f>Gilled!G279</f>
        <v>0</v>
      </c>
      <c r="H280" s="1">
        <f>Gilled!H279</f>
        <v>0</v>
      </c>
      <c r="I280" s="1">
        <f>Gilled!I279</f>
        <v>0</v>
      </c>
      <c r="J280" s="1" t="str">
        <f>Gilled!J279</f>
        <v>x</v>
      </c>
      <c r="K280" s="1">
        <f>Gilled!K279</f>
        <v>0</v>
      </c>
      <c r="L280" s="1">
        <f>Gilled!L279</f>
        <v>0</v>
      </c>
      <c r="M280" s="1">
        <f>Gilled!M279</f>
        <v>0</v>
      </c>
      <c r="N280" s="1">
        <f>Gilled!N279</f>
        <v>0</v>
      </c>
      <c r="O280" s="1">
        <f>Gilled!O279</f>
        <v>0</v>
      </c>
      <c r="P280" s="1">
        <f>Gilled!P279</f>
        <v>0</v>
      </c>
      <c r="Q280" s="1">
        <f>Gilled!Q279</f>
        <v>0</v>
      </c>
      <c r="R280" s="1">
        <f>Gilled!R279</f>
        <v>0</v>
      </c>
      <c r="S280" s="1">
        <f>Gilled!S279</f>
        <v>0</v>
      </c>
      <c r="T280" s="1">
        <f>Gilled!T279</f>
        <v>0</v>
      </c>
      <c r="U280" s="1">
        <f>Gilled!U279</f>
        <v>0</v>
      </c>
      <c r="V280" s="1">
        <f>Gilled!V279</f>
        <v>0</v>
      </c>
      <c r="W280" s="1" t="str">
        <f>Gilled!W279</f>
        <v>x</v>
      </c>
    </row>
    <row r="281" spans="1:23" x14ac:dyDescent="0.2">
      <c r="A281" s="1" t="str">
        <f>CONCATENATE(Gilled!A280,IF(ISBLANK(Gilled!B280),"",CONCATENATE(" ",Gilled!B280)))</f>
        <v>Mycena acicula</v>
      </c>
      <c r="B281" s="1">
        <f t="shared" si="4"/>
        <v>0</v>
      </c>
      <c r="C281" s="1">
        <f>Gilled!C280</f>
        <v>0</v>
      </c>
      <c r="D281" s="1">
        <f>Gilled!D280</f>
        <v>0</v>
      </c>
      <c r="E281" s="1">
        <f>Gilled!E280</f>
        <v>0</v>
      </c>
      <c r="F281" s="1">
        <f>Gilled!F280</f>
        <v>0</v>
      </c>
      <c r="G281" s="1">
        <f>Gilled!G280</f>
        <v>0</v>
      </c>
      <c r="H281" s="1">
        <f>Gilled!H280</f>
        <v>0</v>
      </c>
      <c r="I281" s="1">
        <f>Gilled!I280</f>
        <v>0</v>
      </c>
      <c r="J281" s="1">
        <f>Gilled!J280</f>
        <v>0</v>
      </c>
      <c r="K281" s="1">
        <f>Gilled!K280</f>
        <v>0</v>
      </c>
      <c r="L281" s="1">
        <f>Gilled!L280</f>
        <v>0</v>
      </c>
      <c r="M281" s="1">
        <f>Gilled!M280</f>
        <v>0</v>
      </c>
      <c r="N281" s="1">
        <f>Gilled!N280</f>
        <v>0</v>
      </c>
      <c r="O281" s="1">
        <f>Gilled!O280</f>
        <v>0</v>
      </c>
      <c r="P281" s="1">
        <f>Gilled!P280</f>
        <v>0</v>
      </c>
      <c r="Q281" s="1">
        <f>Gilled!Q280</f>
        <v>0</v>
      </c>
      <c r="R281" s="1">
        <f>Gilled!R280</f>
        <v>0</v>
      </c>
      <c r="S281" s="1">
        <f>Gilled!S280</f>
        <v>0</v>
      </c>
      <c r="T281" s="1">
        <f>Gilled!T280</f>
        <v>0</v>
      </c>
      <c r="U281" s="1">
        <f>Gilled!U280</f>
        <v>0</v>
      </c>
      <c r="V281" s="1">
        <f>Gilled!V280</f>
        <v>0</v>
      </c>
      <c r="W281" s="1">
        <f>Gilled!W280</f>
        <v>0</v>
      </c>
    </row>
    <row r="282" spans="1:23" x14ac:dyDescent="0.2">
      <c r="A282" s="1" t="str">
        <f>CONCATENATE(Gilled!A281,IF(ISBLANK(Gilled!B281),"",CONCATENATE(" ",Gilled!B281)))</f>
        <v>Mycena alcalina</v>
      </c>
      <c r="B282" s="1">
        <f t="shared" si="4"/>
        <v>0</v>
      </c>
      <c r="C282" s="1">
        <f>Gilled!C281</f>
        <v>0</v>
      </c>
      <c r="D282" s="1">
        <f>Gilled!D281</f>
        <v>0</v>
      </c>
      <c r="E282" s="1">
        <f>Gilled!E281</f>
        <v>0</v>
      </c>
      <c r="F282" s="1">
        <f>Gilled!F281</f>
        <v>0</v>
      </c>
      <c r="G282" s="1">
        <f>Gilled!G281</f>
        <v>0</v>
      </c>
      <c r="H282" s="1">
        <f>Gilled!H281</f>
        <v>0</v>
      </c>
      <c r="I282" s="1">
        <f>Gilled!I281</f>
        <v>0</v>
      </c>
      <c r="J282" s="1">
        <f>Gilled!J281</f>
        <v>0</v>
      </c>
      <c r="K282" s="1">
        <f>Gilled!K281</f>
        <v>0</v>
      </c>
      <c r="L282" s="1">
        <f>Gilled!L281</f>
        <v>0</v>
      </c>
      <c r="M282" s="1">
        <f>Gilled!M281</f>
        <v>0</v>
      </c>
      <c r="N282" s="1">
        <f>Gilled!N281</f>
        <v>0</v>
      </c>
      <c r="O282" s="1">
        <f>Gilled!O281</f>
        <v>0</v>
      </c>
      <c r="P282" s="1">
        <f>Gilled!P281</f>
        <v>0</v>
      </c>
      <c r="Q282" s="1">
        <f>Gilled!Q281</f>
        <v>0</v>
      </c>
      <c r="R282" s="1">
        <f>Gilled!R281</f>
        <v>0</v>
      </c>
      <c r="S282" s="1">
        <f>Gilled!S281</f>
        <v>0</v>
      </c>
      <c r="T282" s="1">
        <f>Gilled!T281</f>
        <v>0</v>
      </c>
      <c r="U282" s="1">
        <f>Gilled!U281</f>
        <v>0</v>
      </c>
      <c r="V282" s="1">
        <f>Gilled!V281</f>
        <v>0</v>
      </c>
      <c r="W282" s="1">
        <f>Gilled!W281</f>
        <v>0</v>
      </c>
    </row>
    <row r="283" spans="1:23" x14ac:dyDescent="0.2">
      <c r="A283" s="1" t="str">
        <f>CONCATENATE(Gilled!A282,IF(ISBLANK(Gilled!B282),"",CONCATENATE(" ",Gilled!B282)))</f>
        <v>Mycena algeriensis</v>
      </c>
      <c r="B283" s="1">
        <f t="shared" si="4"/>
        <v>0</v>
      </c>
      <c r="C283" s="1">
        <f>Gilled!C282</f>
        <v>0</v>
      </c>
      <c r="D283" s="1">
        <f>Gilled!D282</f>
        <v>0</v>
      </c>
      <c r="E283" s="1">
        <f>Gilled!E282</f>
        <v>0</v>
      </c>
      <c r="F283" s="1">
        <f>Gilled!F282</f>
        <v>0</v>
      </c>
      <c r="G283" s="1">
        <f>Gilled!G282</f>
        <v>0</v>
      </c>
      <c r="H283" s="1">
        <f>Gilled!H282</f>
        <v>0</v>
      </c>
      <c r="I283" s="1">
        <f>Gilled!I282</f>
        <v>0</v>
      </c>
      <c r="J283" s="1">
        <f>Gilled!J282</f>
        <v>0</v>
      </c>
      <c r="K283" s="1">
        <f>Gilled!K282</f>
        <v>0</v>
      </c>
      <c r="L283" s="1">
        <f>Gilled!L282</f>
        <v>0</v>
      </c>
      <c r="M283" s="1">
        <f>Gilled!M282</f>
        <v>0</v>
      </c>
      <c r="N283" s="1">
        <f>Gilled!N282</f>
        <v>0</v>
      </c>
      <c r="O283" s="1">
        <f>Gilled!O282</f>
        <v>0</v>
      </c>
      <c r="P283" s="1">
        <f>Gilled!P282</f>
        <v>0</v>
      </c>
      <c r="Q283" s="1">
        <f>Gilled!Q282</f>
        <v>0</v>
      </c>
      <c r="R283" s="1">
        <f>Gilled!R282</f>
        <v>0</v>
      </c>
      <c r="S283" s="1">
        <f>Gilled!S282</f>
        <v>0</v>
      </c>
      <c r="T283" s="1">
        <f>Gilled!T282</f>
        <v>0</v>
      </c>
      <c r="U283" s="1">
        <f>Gilled!U282</f>
        <v>0</v>
      </c>
      <c r="V283" s="1">
        <f>Gilled!V282</f>
        <v>0</v>
      </c>
      <c r="W283" s="1">
        <f>Gilled!W282</f>
        <v>0</v>
      </c>
    </row>
    <row r="284" spans="1:23" x14ac:dyDescent="0.2">
      <c r="A284" s="1" t="str">
        <f>CONCATENATE(Gilled!A283,IF(ISBLANK(Gilled!B283),"",CONCATENATE(" ",Gilled!B283)))</f>
        <v>Mycena citrinomarginata</v>
      </c>
      <c r="B284" s="1">
        <f t="shared" si="4"/>
        <v>0</v>
      </c>
      <c r="C284" s="1">
        <f>Gilled!C283</f>
        <v>0</v>
      </c>
      <c r="D284" s="1">
        <f>Gilled!D283</f>
        <v>0</v>
      </c>
      <c r="E284" s="1">
        <f>Gilled!E283</f>
        <v>0</v>
      </c>
      <c r="F284" s="1">
        <f>Gilled!F283</f>
        <v>0</v>
      </c>
      <c r="G284" s="1">
        <f>Gilled!G283</f>
        <v>0</v>
      </c>
      <c r="H284" s="1">
        <f>Gilled!H283</f>
        <v>0</v>
      </c>
      <c r="I284" s="1">
        <f>Gilled!I283</f>
        <v>0</v>
      </c>
      <c r="J284" s="1">
        <f>Gilled!J283</f>
        <v>0</v>
      </c>
      <c r="K284" s="1">
        <f>Gilled!K283</f>
        <v>0</v>
      </c>
      <c r="L284" s="1">
        <f>Gilled!L283</f>
        <v>0</v>
      </c>
      <c r="M284" s="1">
        <f>Gilled!M283</f>
        <v>0</v>
      </c>
      <c r="N284" s="1">
        <f>Gilled!N283</f>
        <v>0</v>
      </c>
      <c r="O284" s="1">
        <f>Gilled!O283</f>
        <v>0</v>
      </c>
      <c r="P284" s="1">
        <f>Gilled!P283</f>
        <v>0</v>
      </c>
      <c r="Q284" s="1">
        <f>Gilled!Q283</f>
        <v>0</v>
      </c>
      <c r="R284" s="1">
        <f>Gilled!R283</f>
        <v>0</v>
      </c>
      <c r="S284" s="1">
        <f>Gilled!S283</f>
        <v>0</v>
      </c>
      <c r="T284" s="1">
        <f>Gilled!T283</f>
        <v>0</v>
      </c>
      <c r="U284" s="1">
        <f>Gilled!U283</f>
        <v>0</v>
      </c>
      <c r="V284" s="1">
        <f>Gilled!V283</f>
        <v>0</v>
      </c>
      <c r="W284" s="1">
        <f>Gilled!W283</f>
        <v>0</v>
      </c>
    </row>
    <row r="285" spans="1:23" x14ac:dyDescent="0.2">
      <c r="A285" s="1" t="str">
        <f>CONCATENATE(Gilled!A284,IF(ISBLANK(Gilled!B284),"",CONCATENATE(" ",Gilled!B284)))</f>
        <v>Mycena corticola</v>
      </c>
      <c r="B285" s="1">
        <f t="shared" si="4"/>
        <v>0</v>
      </c>
      <c r="C285" s="1">
        <f>Gilled!C284</f>
        <v>0</v>
      </c>
      <c r="D285" s="1">
        <f>Gilled!D284</f>
        <v>0</v>
      </c>
      <c r="E285" s="1">
        <f>Gilled!E284</f>
        <v>0</v>
      </c>
      <c r="F285" s="1">
        <f>Gilled!F284</f>
        <v>0</v>
      </c>
      <c r="G285" s="1">
        <f>Gilled!G284</f>
        <v>0</v>
      </c>
      <c r="H285" s="1">
        <f>Gilled!H284</f>
        <v>0</v>
      </c>
      <c r="I285" s="1">
        <f>Gilled!I284</f>
        <v>0</v>
      </c>
      <c r="J285" s="1">
        <f>Gilled!J284</f>
        <v>0</v>
      </c>
      <c r="K285" s="1">
        <f>Gilled!K284</f>
        <v>0</v>
      </c>
      <c r="L285" s="1">
        <f>Gilled!L284</f>
        <v>0</v>
      </c>
      <c r="M285" s="1">
        <f>Gilled!M284</f>
        <v>0</v>
      </c>
      <c r="N285" s="1">
        <f>Gilled!N284</f>
        <v>0</v>
      </c>
      <c r="O285" s="1">
        <f>Gilled!O284</f>
        <v>0</v>
      </c>
      <c r="P285" s="1">
        <f>Gilled!P284</f>
        <v>0</v>
      </c>
      <c r="Q285" s="1">
        <f>Gilled!Q284</f>
        <v>0</v>
      </c>
      <c r="R285" s="1">
        <f>Gilled!R284</f>
        <v>0</v>
      </c>
      <c r="S285" s="1">
        <f>Gilled!S284</f>
        <v>0</v>
      </c>
      <c r="T285" s="1">
        <f>Gilled!T284</f>
        <v>0</v>
      </c>
      <c r="U285" s="1">
        <f>Gilled!U284</f>
        <v>0</v>
      </c>
      <c r="V285" s="1">
        <f>Gilled!V284</f>
        <v>0</v>
      </c>
      <c r="W285" s="1">
        <f>Gilled!W284</f>
        <v>0</v>
      </c>
    </row>
    <row r="286" spans="1:23" x14ac:dyDescent="0.2">
      <c r="A286" s="1" t="str">
        <f>CONCATENATE(Gilled!A285,IF(ISBLANK(Gilled!B285),"",CONCATENATE(" ",Gilled!B285)))</f>
        <v>Mycena epipterygia</v>
      </c>
      <c r="B286" s="1">
        <f t="shared" si="4"/>
        <v>0</v>
      </c>
      <c r="C286" s="1">
        <f>Gilled!C285</f>
        <v>0</v>
      </c>
      <c r="D286" s="1">
        <f>Gilled!D285</f>
        <v>0</v>
      </c>
      <c r="E286" s="1">
        <f>Gilled!E285</f>
        <v>0</v>
      </c>
      <c r="F286" s="1">
        <f>Gilled!F285</f>
        <v>0</v>
      </c>
      <c r="G286" s="1">
        <f>Gilled!G285</f>
        <v>0</v>
      </c>
      <c r="H286" s="1">
        <f>Gilled!H285</f>
        <v>0</v>
      </c>
      <c r="I286" s="1">
        <f>Gilled!I285</f>
        <v>0</v>
      </c>
      <c r="J286" s="1">
        <f>Gilled!J285</f>
        <v>0</v>
      </c>
      <c r="K286" s="1">
        <f>Gilled!K285</f>
        <v>0</v>
      </c>
      <c r="L286" s="1">
        <f>Gilled!L285</f>
        <v>0</v>
      </c>
      <c r="M286" s="1">
        <f>Gilled!M285</f>
        <v>0</v>
      </c>
      <c r="N286" s="1">
        <f>Gilled!N285</f>
        <v>0</v>
      </c>
      <c r="O286" s="1">
        <f>Gilled!O285</f>
        <v>0</v>
      </c>
      <c r="P286" s="1">
        <f>Gilled!P285</f>
        <v>0</v>
      </c>
      <c r="Q286" s="1">
        <f>Gilled!Q285</f>
        <v>0</v>
      </c>
      <c r="R286" s="1">
        <f>Gilled!R285</f>
        <v>0</v>
      </c>
      <c r="S286" s="1">
        <f>Gilled!S285</f>
        <v>0</v>
      </c>
      <c r="T286" s="1">
        <f>Gilled!T285</f>
        <v>0</v>
      </c>
      <c r="U286" s="1">
        <f>Gilled!U285</f>
        <v>0</v>
      </c>
      <c r="V286" s="1">
        <f>Gilled!V285</f>
        <v>0</v>
      </c>
      <c r="W286" s="1">
        <f>Gilled!W285</f>
        <v>0</v>
      </c>
    </row>
    <row r="287" spans="1:23" x14ac:dyDescent="0.2">
      <c r="A287" s="1" t="str">
        <f>CONCATENATE(Gilled!A286,IF(ISBLANK(Gilled!B286),"",CONCATENATE(" ",Gilled!B286)))</f>
        <v>Mycena filopes</v>
      </c>
      <c r="B287" s="1">
        <f t="shared" si="4"/>
        <v>0</v>
      </c>
      <c r="C287" s="1">
        <f>Gilled!C286</f>
        <v>0</v>
      </c>
      <c r="D287" s="1">
        <f>Gilled!D286</f>
        <v>0</v>
      </c>
      <c r="E287" s="1">
        <f>Gilled!E286</f>
        <v>0</v>
      </c>
      <c r="F287" s="1">
        <f>Gilled!F286</f>
        <v>0</v>
      </c>
      <c r="G287" s="1">
        <f>Gilled!G286</f>
        <v>0</v>
      </c>
      <c r="H287" s="1">
        <f>Gilled!H286</f>
        <v>0</v>
      </c>
      <c r="I287" s="1">
        <f>Gilled!I286</f>
        <v>0</v>
      </c>
      <c r="J287" s="1">
        <f>Gilled!J286</f>
        <v>0</v>
      </c>
      <c r="K287" s="1">
        <f>Gilled!K286</f>
        <v>0</v>
      </c>
      <c r="L287" s="1">
        <f>Gilled!L286</f>
        <v>0</v>
      </c>
      <c r="M287" s="1">
        <f>Gilled!M286</f>
        <v>0</v>
      </c>
      <c r="N287" s="1">
        <f>Gilled!N286</f>
        <v>0</v>
      </c>
      <c r="O287" s="1">
        <f>Gilled!O286</f>
        <v>0</v>
      </c>
      <c r="P287" s="1">
        <f>Gilled!P286</f>
        <v>0</v>
      </c>
      <c r="Q287" s="1">
        <f>Gilled!Q286</f>
        <v>0</v>
      </c>
      <c r="R287" s="1">
        <f>Gilled!R286</f>
        <v>0</v>
      </c>
      <c r="S287" s="1">
        <f>Gilled!S286</f>
        <v>0</v>
      </c>
      <c r="T287" s="1">
        <f>Gilled!T286</f>
        <v>0</v>
      </c>
      <c r="U287" s="1">
        <f>Gilled!U286</f>
        <v>0</v>
      </c>
      <c r="V287" s="1">
        <f>Gilled!V286</f>
        <v>0</v>
      </c>
      <c r="W287" s="1">
        <f>Gilled!W286</f>
        <v>0</v>
      </c>
    </row>
    <row r="288" spans="1:23" x14ac:dyDescent="0.2">
      <c r="A288" s="1" t="str">
        <f>CONCATENATE(Gilled!A287,IF(ISBLANK(Gilled!B287),"",CONCATENATE(" ",Gilled!B287)))</f>
        <v>Mycena galericulata</v>
      </c>
      <c r="B288" s="1">
        <f t="shared" si="4"/>
        <v>0</v>
      </c>
      <c r="C288" s="1">
        <f>Gilled!C287</f>
        <v>0</v>
      </c>
      <c r="D288" s="1">
        <f>Gilled!D287</f>
        <v>0</v>
      </c>
      <c r="E288" s="1">
        <f>Gilled!E287</f>
        <v>0</v>
      </c>
      <c r="F288" s="1">
        <f>Gilled!F287</f>
        <v>0</v>
      </c>
      <c r="G288" s="1">
        <f>Gilled!G287</f>
        <v>0</v>
      </c>
      <c r="H288" s="1">
        <f>Gilled!H287</f>
        <v>0</v>
      </c>
      <c r="I288" s="1">
        <f>Gilled!I287</f>
        <v>0</v>
      </c>
      <c r="J288" s="1">
        <f>Gilled!J287</f>
        <v>0</v>
      </c>
      <c r="K288" s="1">
        <f>Gilled!K287</f>
        <v>0</v>
      </c>
      <c r="L288" s="1">
        <f>Gilled!L287</f>
        <v>0</v>
      </c>
      <c r="M288" s="1">
        <f>Gilled!M287</f>
        <v>0</v>
      </c>
      <c r="N288" s="1">
        <f>Gilled!N287</f>
        <v>0</v>
      </c>
      <c r="O288" s="1">
        <f>Gilled!O287</f>
        <v>0</v>
      </c>
      <c r="P288" s="1">
        <f>Gilled!P287</f>
        <v>0</v>
      </c>
      <c r="Q288" s="1">
        <f>Gilled!Q287</f>
        <v>0</v>
      </c>
      <c r="R288" s="1">
        <f>Gilled!R287</f>
        <v>0</v>
      </c>
      <c r="S288" s="1">
        <f>Gilled!S287</f>
        <v>0</v>
      </c>
      <c r="T288" s="1">
        <f>Gilled!T287</f>
        <v>0</v>
      </c>
      <c r="U288" s="1">
        <f>Gilled!U287</f>
        <v>0</v>
      </c>
      <c r="V288" s="1">
        <f>Gilled!V287</f>
        <v>0</v>
      </c>
      <c r="W288" s="1">
        <f>Gilled!W287</f>
        <v>0</v>
      </c>
    </row>
    <row r="289" spans="1:23" x14ac:dyDescent="0.2">
      <c r="A289" s="1" t="str">
        <f>CONCATENATE(Gilled!A288,IF(ISBLANK(Gilled!B288),"",CONCATENATE(" ",Gilled!B288)))</f>
        <v>Mycena griseoviridis</v>
      </c>
      <c r="B289" s="1">
        <f t="shared" si="4"/>
        <v>0</v>
      </c>
      <c r="C289" s="1">
        <f>Gilled!C288</f>
        <v>0</v>
      </c>
      <c r="D289" s="1">
        <f>Gilled!D288</f>
        <v>0</v>
      </c>
      <c r="E289" s="1">
        <f>Gilled!E288</f>
        <v>0</v>
      </c>
      <c r="F289" s="1">
        <f>Gilled!F288</f>
        <v>0</v>
      </c>
      <c r="G289" s="1">
        <f>Gilled!G288</f>
        <v>0</v>
      </c>
      <c r="H289" s="1">
        <f>Gilled!H288</f>
        <v>0</v>
      </c>
      <c r="I289" s="1">
        <f>Gilled!I288</f>
        <v>0</v>
      </c>
      <c r="J289" s="1">
        <f>Gilled!J288</f>
        <v>0</v>
      </c>
      <c r="K289" s="1">
        <f>Gilled!K288</f>
        <v>0</v>
      </c>
      <c r="L289" s="1">
        <f>Gilled!L288</f>
        <v>0</v>
      </c>
      <c r="M289" s="1">
        <f>Gilled!M288</f>
        <v>0</v>
      </c>
      <c r="N289" s="1">
        <f>Gilled!N288</f>
        <v>0</v>
      </c>
      <c r="O289" s="1">
        <f>Gilled!O288</f>
        <v>0</v>
      </c>
      <c r="P289" s="1">
        <f>Gilled!P288</f>
        <v>0</v>
      </c>
      <c r="Q289" s="1">
        <f>Gilled!Q288</f>
        <v>0</v>
      </c>
      <c r="R289" s="1">
        <f>Gilled!R288</f>
        <v>0</v>
      </c>
      <c r="S289" s="1">
        <f>Gilled!S288</f>
        <v>0</v>
      </c>
      <c r="T289" s="1">
        <f>Gilled!T288</f>
        <v>0</v>
      </c>
      <c r="U289" s="1">
        <f>Gilled!U288</f>
        <v>0</v>
      </c>
      <c r="V289" s="1">
        <f>Gilled!V288</f>
        <v>0</v>
      </c>
      <c r="W289" s="1">
        <f>Gilled!W288</f>
        <v>0</v>
      </c>
    </row>
    <row r="290" spans="1:23" x14ac:dyDescent="0.2">
      <c r="A290" s="1" t="str">
        <f>CONCATENATE(Gilled!A289,IF(ISBLANK(Gilled!B289),"",CONCATENATE(" ",Gilled!B289)))</f>
        <v>Mycena haematopus</v>
      </c>
      <c r="B290" s="1">
        <f t="shared" si="4"/>
        <v>6</v>
      </c>
      <c r="C290" s="1">
        <f>Gilled!C289</f>
        <v>0</v>
      </c>
      <c r="D290" s="1">
        <f>Gilled!D289</f>
        <v>0</v>
      </c>
      <c r="E290" s="1" t="str">
        <f>Gilled!E289</f>
        <v>x</v>
      </c>
      <c r="F290" s="1" t="str">
        <f>Gilled!F289</f>
        <v>x</v>
      </c>
      <c r="G290" s="1" t="str">
        <f>Gilled!G289</f>
        <v>x</v>
      </c>
      <c r="H290" s="1" t="str">
        <f>Gilled!H289</f>
        <v>x</v>
      </c>
      <c r="I290" s="1">
        <f>Gilled!I289</f>
        <v>0</v>
      </c>
      <c r="J290" s="1">
        <f>Gilled!J289</f>
        <v>0</v>
      </c>
      <c r="K290" s="1" t="str">
        <f>Gilled!K289</f>
        <v>x</v>
      </c>
      <c r="L290" s="1">
        <f>Gilled!L289</f>
        <v>0</v>
      </c>
      <c r="M290" s="1">
        <f>Gilled!M289</f>
        <v>0</v>
      </c>
      <c r="N290" s="1">
        <f>Gilled!N289</f>
        <v>0</v>
      </c>
      <c r="O290" s="1">
        <f>Gilled!O289</f>
        <v>0</v>
      </c>
      <c r="P290" s="1" t="str">
        <f>Gilled!P289</f>
        <v>x</v>
      </c>
      <c r="Q290" s="1">
        <f>Gilled!Q289</f>
        <v>0</v>
      </c>
      <c r="R290" s="1">
        <f>Gilled!R289</f>
        <v>0</v>
      </c>
      <c r="S290" s="1">
        <f>Gilled!S289</f>
        <v>0</v>
      </c>
      <c r="T290" s="1">
        <f>Gilled!T289</f>
        <v>0</v>
      </c>
      <c r="U290" s="1">
        <f>Gilled!U289</f>
        <v>0</v>
      </c>
      <c r="V290" s="1">
        <f>Gilled!V289</f>
        <v>0</v>
      </c>
      <c r="W290" s="1">
        <f>Gilled!W289</f>
        <v>0</v>
      </c>
    </row>
    <row r="291" spans="1:23" x14ac:dyDescent="0.2">
      <c r="A291" s="1" t="str">
        <f>CONCATENATE(Gilled!A290,IF(ISBLANK(Gilled!B290),"",CONCATENATE(" ",Gilled!B290)))</f>
        <v>Mycena inclinata</v>
      </c>
      <c r="B291" s="1">
        <f t="shared" si="4"/>
        <v>0</v>
      </c>
      <c r="C291" s="1">
        <f>Gilled!C290</f>
        <v>0</v>
      </c>
      <c r="D291" s="1">
        <f>Gilled!D290</f>
        <v>0</v>
      </c>
      <c r="E291" s="1">
        <f>Gilled!E290</f>
        <v>0</v>
      </c>
      <c r="F291" s="1">
        <f>Gilled!F290</f>
        <v>0</v>
      </c>
      <c r="G291" s="1">
        <f>Gilled!G290</f>
        <v>0</v>
      </c>
      <c r="H291" s="1">
        <f>Gilled!H290</f>
        <v>0</v>
      </c>
      <c r="I291" s="1">
        <f>Gilled!I290</f>
        <v>0</v>
      </c>
      <c r="J291" s="1">
        <f>Gilled!J290</f>
        <v>0</v>
      </c>
      <c r="K291" s="1">
        <f>Gilled!K290</f>
        <v>0</v>
      </c>
      <c r="L291" s="1">
        <f>Gilled!L290</f>
        <v>0</v>
      </c>
      <c r="M291" s="1">
        <f>Gilled!M290</f>
        <v>0</v>
      </c>
      <c r="N291" s="1">
        <f>Gilled!N290</f>
        <v>0</v>
      </c>
      <c r="O291" s="1">
        <f>Gilled!O290</f>
        <v>0</v>
      </c>
      <c r="P291" s="1">
        <f>Gilled!P290</f>
        <v>0</v>
      </c>
      <c r="Q291" s="1">
        <f>Gilled!Q290</f>
        <v>0</v>
      </c>
      <c r="R291" s="1">
        <f>Gilled!R290</f>
        <v>0</v>
      </c>
      <c r="S291" s="1">
        <f>Gilled!S290</f>
        <v>0</v>
      </c>
      <c r="T291" s="1">
        <f>Gilled!T290</f>
        <v>0</v>
      </c>
      <c r="U291" s="1">
        <f>Gilled!U290</f>
        <v>0</v>
      </c>
      <c r="V291" s="1">
        <f>Gilled!V290</f>
        <v>0</v>
      </c>
      <c r="W291" s="1">
        <f>Gilled!W290</f>
        <v>0</v>
      </c>
    </row>
    <row r="292" spans="1:23" x14ac:dyDescent="0.2">
      <c r="A292" s="1" t="str">
        <f>CONCATENATE(Gilled!A291,IF(ISBLANK(Gilled!B291),"",CONCATENATE(" ",Gilled!B291)))</f>
        <v>Mycena leaiana</v>
      </c>
      <c r="B292" s="1">
        <f t="shared" si="4"/>
        <v>6</v>
      </c>
      <c r="C292" s="1" t="str">
        <f>Gilled!C291</f>
        <v>x</v>
      </c>
      <c r="D292" s="1">
        <f>Gilled!D291</f>
        <v>0</v>
      </c>
      <c r="E292" s="1" t="str">
        <f>Gilled!E291</f>
        <v>x</v>
      </c>
      <c r="F292" s="1" t="str">
        <f>Gilled!F291</f>
        <v>x</v>
      </c>
      <c r="G292" s="1" t="str">
        <f>Gilled!G291</f>
        <v>x</v>
      </c>
      <c r="H292" s="1" t="str">
        <f>Gilled!H291</f>
        <v>x</v>
      </c>
      <c r="I292" s="1">
        <f>Gilled!I291</f>
        <v>0</v>
      </c>
      <c r="J292" s="1" t="str">
        <f>Gilled!J291</f>
        <v>x</v>
      </c>
      <c r="K292" s="1">
        <f>Gilled!K291</f>
        <v>0</v>
      </c>
      <c r="L292" s="1">
        <f>Gilled!L291</f>
        <v>0</v>
      </c>
      <c r="M292" s="1">
        <f>Gilled!M291</f>
        <v>0</v>
      </c>
      <c r="N292" s="1">
        <f>Gilled!N291</f>
        <v>0</v>
      </c>
      <c r="O292" s="1">
        <f>Gilled!O291</f>
        <v>0</v>
      </c>
      <c r="P292" s="1">
        <f>Gilled!P291</f>
        <v>0</v>
      </c>
      <c r="Q292" s="1">
        <f>Gilled!Q291</f>
        <v>0</v>
      </c>
      <c r="R292" s="1">
        <f>Gilled!R291</f>
        <v>0</v>
      </c>
      <c r="S292" s="1">
        <f>Gilled!S291</f>
        <v>0</v>
      </c>
      <c r="T292" s="1">
        <f>Gilled!T291</f>
        <v>0</v>
      </c>
      <c r="U292" s="1">
        <f>Gilled!U291</f>
        <v>0</v>
      </c>
      <c r="V292" s="1">
        <f>Gilled!V291</f>
        <v>0</v>
      </c>
      <c r="W292" s="1">
        <f>Gilled!W291</f>
        <v>0</v>
      </c>
    </row>
    <row r="293" spans="1:23" x14ac:dyDescent="0.2">
      <c r="A293" s="1" t="str">
        <f>CONCATENATE(Gilled!A292,IF(ISBLANK(Gilled!B292),"",CONCATENATE(" ",Gilled!B292)))</f>
        <v>Mycena polygramma</v>
      </c>
      <c r="B293" s="1">
        <f t="shared" si="4"/>
        <v>0</v>
      </c>
      <c r="C293" s="1">
        <f>Gilled!C292</f>
        <v>0</v>
      </c>
      <c r="D293" s="1">
        <f>Gilled!D292</f>
        <v>0</v>
      </c>
      <c r="E293" s="1">
        <f>Gilled!E292</f>
        <v>0</v>
      </c>
      <c r="F293" s="1">
        <f>Gilled!F292</f>
        <v>0</v>
      </c>
      <c r="G293" s="1">
        <f>Gilled!G292</f>
        <v>0</v>
      </c>
      <c r="H293" s="1">
        <f>Gilled!H292</f>
        <v>0</v>
      </c>
      <c r="I293" s="1">
        <f>Gilled!I292</f>
        <v>0</v>
      </c>
      <c r="J293" s="1">
        <f>Gilled!J292</f>
        <v>0</v>
      </c>
      <c r="K293" s="1">
        <f>Gilled!K292</f>
        <v>0</v>
      </c>
      <c r="L293" s="1">
        <f>Gilled!L292</f>
        <v>0</v>
      </c>
      <c r="M293" s="1">
        <f>Gilled!M292</f>
        <v>0</v>
      </c>
      <c r="N293" s="1">
        <f>Gilled!N292</f>
        <v>0</v>
      </c>
      <c r="O293" s="1">
        <f>Gilled!O292</f>
        <v>0</v>
      </c>
      <c r="P293" s="1">
        <f>Gilled!P292</f>
        <v>0</v>
      </c>
      <c r="Q293" s="1">
        <f>Gilled!Q292</f>
        <v>0</v>
      </c>
      <c r="R293" s="1">
        <f>Gilled!R292</f>
        <v>0</v>
      </c>
      <c r="S293" s="1">
        <f>Gilled!S292</f>
        <v>0</v>
      </c>
      <c r="T293" s="1">
        <f>Gilled!T292</f>
        <v>0</v>
      </c>
      <c r="U293" s="1">
        <f>Gilled!U292</f>
        <v>0</v>
      </c>
      <c r="V293" s="1">
        <f>Gilled!V292</f>
        <v>0</v>
      </c>
      <c r="W293" s="1">
        <f>Gilled!W292</f>
        <v>0</v>
      </c>
    </row>
    <row r="294" spans="1:23" x14ac:dyDescent="0.2">
      <c r="A294" s="1" t="str">
        <f>CONCATENATE(Gilled!A293,IF(ISBLANK(Gilled!B293),"",CONCATENATE(" ",Gilled!B293)))</f>
        <v>Mycena pura</v>
      </c>
      <c r="B294" s="1">
        <f t="shared" si="4"/>
        <v>4</v>
      </c>
      <c r="C294" s="1">
        <f>Gilled!C293</f>
        <v>0</v>
      </c>
      <c r="D294" s="1">
        <f>Gilled!D293</f>
        <v>0</v>
      </c>
      <c r="E294" s="1">
        <f>Gilled!E293</f>
        <v>0</v>
      </c>
      <c r="F294" s="1" t="str">
        <f>Gilled!F293</f>
        <v>x</v>
      </c>
      <c r="G294" s="1">
        <f>Gilled!G293</f>
        <v>0</v>
      </c>
      <c r="H294" s="1" t="str">
        <f>Gilled!H293</f>
        <v>x</v>
      </c>
      <c r="I294" s="1">
        <f>Gilled!I293</f>
        <v>0</v>
      </c>
      <c r="J294" s="1" t="str">
        <f>Gilled!J293</f>
        <v>x</v>
      </c>
      <c r="K294" s="1">
        <f>Gilled!K293</f>
        <v>0</v>
      </c>
      <c r="L294" s="1">
        <f>Gilled!L293</f>
        <v>0</v>
      </c>
      <c r="M294" s="1">
        <f>Gilled!M293</f>
        <v>0</v>
      </c>
      <c r="N294" s="1">
        <f>Gilled!N293</f>
        <v>0</v>
      </c>
      <c r="O294" s="1">
        <f>Gilled!O293</f>
        <v>0</v>
      </c>
      <c r="P294" s="1" t="str">
        <f>Gilled!P293</f>
        <v>x</v>
      </c>
      <c r="Q294" s="1">
        <f>Gilled!Q293</f>
        <v>0</v>
      </c>
      <c r="R294" s="1">
        <f>Gilled!R293</f>
        <v>0</v>
      </c>
      <c r="S294" s="1">
        <f>Gilled!S293</f>
        <v>0</v>
      </c>
      <c r="T294" s="1">
        <f>Gilled!T293</f>
        <v>0</v>
      </c>
      <c r="U294" s="1">
        <f>Gilled!U293</f>
        <v>0</v>
      </c>
      <c r="V294" s="1">
        <f>Gilled!V293</f>
        <v>0</v>
      </c>
      <c r="W294" s="1">
        <f>Gilled!W293</f>
        <v>0</v>
      </c>
    </row>
    <row r="295" spans="1:23" x14ac:dyDescent="0.2">
      <c r="A295" s="1" t="str">
        <f>CONCATENATE(Gilled!A294,IF(ISBLANK(Gilled!B294),"",CONCATENATE(" ",Gilled!B294)))</f>
        <v>Mycena rosella</v>
      </c>
      <c r="B295" s="1">
        <f t="shared" si="4"/>
        <v>0</v>
      </c>
      <c r="C295" s="1">
        <f>Gilled!C294</f>
        <v>0</v>
      </c>
      <c r="D295" s="1">
        <f>Gilled!D294</f>
        <v>0</v>
      </c>
      <c r="E295" s="1">
        <f>Gilled!E294</f>
        <v>0</v>
      </c>
      <c r="F295" s="1">
        <f>Gilled!F294</f>
        <v>0</v>
      </c>
      <c r="G295" s="1">
        <f>Gilled!G294</f>
        <v>0</v>
      </c>
      <c r="H295" s="1">
        <f>Gilled!H294</f>
        <v>0</v>
      </c>
      <c r="I295" s="1">
        <f>Gilled!I294</f>
        <v>0</v>
      </c>
      <c r="J295" s="1">
        <f>Gilled!J294</f>
        <v>0</v>
      </c>
      <c r="K295" s="1">
        <f>Gilled!K294</f>
        <v>0</v>
      </c>
      <c r="L295" s="1">
        <f>Gilled!L294</f>
        <v>0</v>
      </c>
      <c r="M295" s="1">
        <f>Gilled!M294</f>
        <v>0</v>
      </c>
      <c r="N295" s="1">
        <f>Gilled!N294</f>
        <v>0</v>
      </c>
      <c r="O295" s="1">
        <f>Gilled!O294</f>
        <v>0</v>
      </c>
      <c r="P295" s="1">
        <f>Gilled!P294</f>
        <v>0</v>
      </c>
      <c r="Q295" s="1">
        <f>Gilled!Q294</f>
        <v>0</v>
      </c>
      <c r="R295" s="1">
        <f>Gilled!R294</f>
        <v>0</v>
      </c>
      <c r="S295" s="1">
        <f>Gilled!S294</f>
        <v>0</v>
      </c>
      <c r="T295" s="1">
        <f>Gilled!T294</f>
        <v>0</v>
      </c>
      <c r="U295" s="1">
        <f>Gilled!U294</f>
        <v>0</v>
      </c>
      <c r="V295" s="1">
        <f>Gilled!V294</f>
        <v>0</v>
      </c>
      <c r="W295" s="1">
        <f>Gilled!W294</f>
        <v>0</v>
      </c>
    </row>
    <row r="296" spans="1:23" x14ac:dyDescent="0.2">
      <c r="A296" s="1" t="str">
        <f>CONCATENATE(Gilled!A295,IF(ISBLANK(Gilled!B295),"",CONCATENATE(" ",Gilled!B295)))</f>
        <v>Mycena strobilinoidea</v>
      </c>
      <c r="B296" s="1">
        <f t="shared" si="4"/>
        <v>1</v>
      </c>
      <c r="C296" s="1">
        <f>Gilled!C295</f>
        <v>0</v>
      </c>
      <c r="D296" s="1">
        <f>Gilled!D295</f>
        <v>0</v>
      </c>
      <c r="E296" s="1">
        <f>Gilled!E295</f>
        <v>0</v>
      </c>
      <c r="F296" s="1">
        <f>Gilled!F295</f>
        <v>0</v>
      </c>
      <c r="G296" s="1" t="str">
        <f>Gilled!G295</f>
        <v>x</v>
      </c>
      <c r="H296" s="1">
        <f>Gilled!H295</f>
        <v>0</v>
      </c>
      <c r="I296" s="1">
        <f>Gilled!I295</f>
        <v>0</v>
      </c>
      <c r="J296" s="1">
        <f>Gilled!J295</f>
        <v>0</v>
      </c>
      <c r="K296" s="1">
        <f>Gilled!K295</f>
        <v>0</v>
      </c>
      <c r="L296" s="1">
        <f>Gilled!L295</f>
        <v>0</v>
      </c>
      <c r="M296" s="1">
        <f>Gilled!M295</f>
        <v>0</v>
      </c>
      <c r="N296" s="1">
        <f>Gilled!N295</f>
        <v>0</v>
      </c>
      <c r="O296" s="1">
        <f>Gilled!O295</f>
        <v>0</v>
      </c>
      <c r="P296" s="1">
        <f>Gilled!P295</f>
        <v>0</v>
      </c>
      <c r="Q296" s="1">
        <f>Gilled!Q295</f>
        <v>0</v>
      </c>
      <c r="R296" s="1">
        <f>Gilled!R295</f>
        <v>0</v>
      </c>
      <c r="S296" s="1">
        <f>Gilled!S295</f>
        <v>0</v>
      </c>
      <c r="T296" s="1">
        <f>Gilled!T295</f>
        <v>0</v>
      </c>
      <c r="U296" s="1">
        <f>Gilled!U295</f>
        <v>0</v>
      </c>
      <c r="V296" s="1">
        <f>Gilled!V295</f>
        <v>0</v>
      </c>
      <c r="W296" s="1">
        <f>Gilled!W295</f>
        <v>0</v>
      </c>
    </row>
    <row r="297" spans="1:23" x14ac:dyDescent="0.2">
      <c r="A297" s="1" t="str">
        <f>CONCATENATE(Gilled!A296,IF(ISBLANK(Gilled!B296),"",CONCATENATE(" ",Gilled!B296)))</f>
        <v>Mycena subcaerulea</v>
      </c>
      <c r="B297" s="1">
        <f t="shared" si="4"/>
        <v>0</v>
      </c>
      <c r="C297" s="1">
        <f>Gilled!C296</f>
        <v>0</v>
      </c>
      <c r="D297" s="1">
        <f>Gilled!D296</f>
        <v>0</v>
      </c>
      <c r="E297" s="1">
        <f>Gilled!E296</f>
        <v>0</v>
      </c>
      <c r="F297" s="1">
        <f>Gilled!F296</f>
        <v>0</v>
      </c>
      <c r="G297" s="1">
        <f>Gilled!G296</f>
        <v>0</v>
      </c>
      <c r="H297" s="1">
        <f>Gilled!H296</f>
        <v>0</v>
      </c>
      <c r="I297" s="1">
        <f>Gilled!I296</f>
        <v>0</v>
      </c>
      <c r="J297" s="1">
        <f>Gilled!J296</f>
        <v>0</v>
      </c>
      <c r="K297" s="1">
        <f>Gilled!K296</f>
        <v>0</v>
      </c>
      <c r="L297" s="1">
        <f>Gilled!L296</f>
        <v>0</v>
      </c>
      <c r="M297" s="1">
        <f>Gilled!M296</f>
        <v>0</v>
      </c>
      <c r="N297" s="1">
        <f>Gilled!N296</f>
        <v>0</v>
      </c>
      <c r="O297" s="1">
        <f>Gilled!O296</f>
        <v>0</v>
      </c>
      <c r="P297" s="1">
        <f>Gilled!P296</f>
        <v>0</v>
      </c>
      <c r="Q297" s="1">
        <f>Gilled!Q296</f>
        <v>0</v>
      </c>
      <c r="R297" s="1">
        <f>Gilled!R296</f>
        <v>0</v>
      </c>
      <c r="S297" s="1">
        <f>Gilled!S296</f>
        <v>0</v>
      </c>
      <c r="T297" s="1">
        <f>Gilled!T296</f>
        <v>0</v>
      </c>
      <c r="U297" s="1">
        <f>Gilled!U296</f>
        <v>0</v>
      </c>
      <c r="V297" s="1">
        <f>Gilled!V296</f>
        <v>0</v>
      </c>
      <c r="W297" s="1">
        <f>Gilled!W296</f>
        <v>0</v>
      </c>
    </row>
    <row r="298" spans="1:23" x14ac:dyDescent="0.2">
      <c r="A298" s="1" t="str">
        <f>CONCATENATE(Gilled!A297,IF(ISBLANK(Gilled!B297),"",CONCATENATE(" ",Gilled!B297)))</f>
        <v>Mycena vulgaris</v>
      </c>
      <c r="B298" s="1">
        <f t="shared" si="4"/>
        <v>0</v>
      </c>
      <c r="C298" s="1">
        <f>Gilled!C297</f>
        <v>0</v>
      </c>
      <c r="D298" s="1">
        <f>Gilled!D297</f>
        <v>0</v>
      </c>
      <c r="E298" s="1">
        <f>Gilled!E297</f>
        <v>0</v>
      </c>
      <c r="F298" s="1">
        <f>Gilled!F297</f>
        <v>0</v>
      </c>
      <c r="G298" s="1">
        <f>Gilled!G297</f>
        <v>0</v>
      </c>
      <c r="H298" s="1">
        <f>Gilled!H297</f>
        <v>0</v>
      </c>
      <c r="I298" s="1">
        <f>Gilled!I297</f>
        <v>0</v>
      </c>
      <c r="J298" s="1">
        <f>Gilled!J297</f>
        <v>0</v>
      </c>
      <c r="K298" s="1">
        <f>Gilled!K297</f>
        <v>0</v>
      </c>
      <c r="L298" s="1">
        <f>Gilled!L297</f>
        <v>0</v>
      </c>
      <c r="M298" s="1">
        <f>Gilled!M297</f>
        <v>0</v>
      </c>
      <c r="N298" s="1">
        <f>Gilled!N297</f>
        <v>0</v>
      </c>
      <c r="O298" s="1">
        <f>Gilled!O297</f>
        <v>0</v>
      </c>
      <c r="P298" s="1">
        <f>Gilled!P297</f>
        <v>0</v>
      </c>
      <c r="Q298" s="1">
        <f>Gilled!Q297</f>
        <v>0</v>
      </c>
      <c r="R298" s="1">
        <f>Gilled!R297</f>
        <v>0</v>
      </c>
      <c r="S298" s="1">
        <f>Gilled!S297</f>
        <v>0</v>
      </c>
      <c r="T298" s="1">
        <f>Gilled!T297</f>
        <v>0</v>
      </c>
      <c r="U298" s="1">
        <f>Gilled!U297</f>
        <v>0</v>
      </c>
      <c r="V298" s="1">
        <f>Gilled!V297</f>
        <v>0</v>
      </c>
      <c r="W298" s="1">
        <f>Gilled!W297</f>
        <v>0</v>
      </c>
    </row>
    <row r="299" spans="1:23" x14ac:dyDescent="0.2">
      <c r="A299" s="1" t="str">
        <f>CONCATENATE(Gilled!A298,IF(ISBLANK(Gilled!B298),"",CONCATENATE(" ",Gilled!B298)))</f>
        <v>Neolentinus</v>
      </c>
      <c r="B299" s="1">
        <f t="shared" si="4"/>
        <v>0</v>
      </c>
      <c r="C299" s="1">
        <f>Gilled!C298</f>
        <v>0</v>
      </c>
      <c r="D299" s="1">
        <f>Gilled!D298</f>
        <v>0</v>
      </c>
      <c r="E299" s="1">
        <f>Gilled!E298</f>
        <v>0</v>
      </c>
      <c r="F299" s="1">
        <f>Gilled!F298</f>
        <v>0</v>
      </c>
      <c r="G299" s="1">
        <f>Gilled!G298</f>
        <v>0</v>
      </c>
      <c r="H299" s="1">
        <f>Gilled!H298</f>
        <v>0</v>
      </c>
      <c r="I299" s="1">
        <f>Gilled!I298</f>
        <v>0</v>
      </c>
      <c r="J299" s="1">
        <f>Gilled!J298</f>
        <v>0</v>
      </c>
      <c r="K299" s="1">
        <f>Gilled!K298</f>
        <v>0</v>
      </c>
      <c r="L299" s="1">
        <f>Gilled!L298</f>
        <v>0</v>
      </c>
      <c r="M299" s="1">
        <f>Gilled!M298</f>
        <v>0</v>
      </c>
      <c r="N299" s="1">
        <f>Gilled!N298</f>
        <v>0</v>
      </c>
      <c r="O299" s="1">
        <f>Gilled!O298</f>
        <v>0</v>
      </c>
      <c r="P299" s="1">
        <f>Gilled!P298</f>
        <v>0</v>
      </c>
      <c r="Q299" s="1">
        <f>Gilled!Q298</f>
        <v>0</v>
      </c>
      <c r="R299" s="1">
        <f>Gilled!R298</f>
        <v>0</v>
      </c>
      <c r="S299" s="1">
        <f>Gilled!S298</f>
        <v>0</v>
      </c>
      <c r="T299" s="1">
        <f>Gilled!T298</f>
        <v>0</v>
      </c>
      <c r="U299" s="1">
        <f>Gilled!U298</f>
        <v>0</v>
      </c>
      <c r="V299" s="1">
        <f>Gilled!V298</f>
        <v>0</v>
      </c>
      <c r="W299" s="1">
        <f>Gilled!W298</f>
        <v>0</v>
      </c>
    </row>
    <row r="300" spans="1:23" x14ac:dyDescent="0.2">
      <c r="A300" s="1" t="str">
        <f>CONCATENATE(Gilled!A299,IF(ISBLANK(Gilled!B299),"",CONCATENATE(" ",Gilled!B299)))</f>
        <v>Neolentinus lepideus (Lentinus l.)</v>
      </c>
      <c r="B300" s="1">
        <f t="shared" si="4"/>
        <v>0</v>
      </c>
      <c r="C300" s="1">
        <f>Gilled!C299</f>
        <v>0</v>
      </c>
      <c r="D300" s="1">
        <f>Gilled!D299</f>
        <v>0</v>
      </c>
      <c r="E300" s="1">
        <f>Gilled!E299</f>
        <v>0</v>
      </c>
      <c r="F300" s="1">
        <f>Gilled!F299</f>
        <v>0</v>
      </c>
      <c r="G300" s="1">
        <f>Gilled!G299</f>
        <v>0</v>
      </c>
      <c r="H300" s="1">
        <f>Gilled!H299</f>
        <v>0</v>
      </c>
      <c r="I300" s="1">
        <f>Gilled!I299</f>
        <v>0</v>
      </c>
      <c r="J300" s="1">
        <f>Gilled!J299</f>
        <v>0</v>
      </c>
      <c r="K300" s="1">
        <f>Gilled!K299</f>
        <v>0</v>
      </c>
      <c r="L300" s="1">
        <f>Gilled!L299</f>
        <v>0</v>
      </c>
      <c r="M300" s="1">
        <f>Gilled!M299</f>
        <v>0</v>
      </c>
      <c r="N300" s="1">
        <f>Gilled!N299</f>
        <v>0</v>
      </c>
      <c r="O300" s="1">
        <f>Gilled!O299</f>
        <v>0</v>
      </c>
      <c r="P300" s="1">
        <f>Gilled!P299</f>
        <v>0</v>
      </c>
      <c r="Q300" s="1">
        <f>Gilled!Q299</f>
        <v>0</v>
      </c>
      <c r="R300" s="1">
        <f>Gilled!R299</f>
        <v>0</v>
      </c>
      <c r="S300" s="1">
        <f>Gilled!S299</f>
        <v>0</v>
      </c>
      <c r="T300" s="1">
        <f>Gilled!T299</f>
        <v>0</v>
      </c>
      <c r="U300" s="1">
        <f>Gilled!U299</f>
        <v>0</v>
      </c>
      <c r="V300" s="1">
        <f>Gilled!V299</f>
        <v>0</v>
      </c>
      <c r="W300" s="1">
        <f>Gilled!W299</f>
        <v>0</v>
      </c>
    </row>
    <row r="301" spans="1:23" x14ac:dyDescent="0.2">
      <c r="A301" s="1" t="str">
        <f>CONCATENATE(Gilled!A300,IF(ISBLANK(Gilled!B300),"",CONCATENATE(" ",Gilled!B300)))</f>
        <v>Nolanea</v>
      </c>
      <c r="B301" s="1">
        <f t="shared" si="4"/>
        <v>0</v>
      </c>
      <c r="C301" s="1">
        <f>Gilled!C300</f>
        <v>0</v>
      </c>
      <c r="D301" s="1">
        <f>Gilled!D300</f>
        <v>0</v>
      </c>
      <c r="E301" s="1">
        <f>Gilled!E300</f>
        <v>0</v>
      </c>
      <c r="F301" s="1">
        <f>Gilled!F300</f>
        <v>0</v>
      </c>
      <c r="G301" s="1">
        <f>Gilled!G300</f>
        <v>0</v>
      </c>
      <c r="H301" s="1">
        <f>Gilled!H300</f>
        <v>0</v>
      </c>
      <c r="I301" s="1">
        <f>Gilled!I300</f>
        <v>0</v>
      </c>
      <c r="J301" s="1">
        <f>Gilled!J300</f>
        <v>0</v>
      </c>
      <c r="K301" s="1">
        <f>Gilled!K300</f>
        <v>0</v>
      </c>
      <c r="L301" s="1">
        <f>Gilled!L300</f>
        <v>0</v>
      </c>
      <c r="M301" s="1">
        <f>Gilled!M300</f>
        <v>0</v>
      </c>
      <c r="N301" s="1">
        <f>Gilled!N300</f>
        <v>0</v>
      </c>
      <c r="O301" s="1">
        <f>Gilled!O300</f>
        <v>0</v>
      </c>
      <c r="P301" s="1">
        <f>Gilled!P300</f>
        <v>0</v>
      </c>
      <c r="Q301" s="1">
        <f>Gilled!Q300</f>
        <v>0</v>
      </c>
      <c r="R301" s="1">
        <f>Gilled!R300</f>
        <v>0</v>
      </c>
      <c r="S301" s="1">
        <f>Gilled!S300</f>
        <v>0</v>
      </c>
      <c r="T301" s="1">
        <f>Gilled!T300</f>
        <v>0</v>
      </c>
      <c r="U301" s="1">
        <f>Gilled!U300</f>
        <v>0</v>
      </c>
      <c r="V301" s="1">
        <f>Gilled!V300</f>
        <v>0</v>
      </c>
      <c r="W301" s="1">
        <f>Gilled!W300</f>
        <v>0</v>
      </c>
    </row>
    <row r="302" spans="1:23" x14ac:dyDescent="0.2">
      <c r="A302" s="1" t="str">
        <f>CONCATENATE(Gilled!A301,IF(ISBLANK(Gilled!B301),"",CONCATENATE(" ",Gilled!B301)))</f>
        <v>Nolanea murraii (Entoloma m., E. cuspidatum)</v>
      </c>
      <c r="B302" s="1">
        <f t="shared" si="4"/>
        <v>2</v>
      </c>
      <c r="C302" s="1">
        <f>Gilled!C301</f>
        <v>0</v>
      </c>
      <c r="D302" s="1">
        <f>Gilled!D301</f>
        <v>0</v>
      </c>
      <c r="E302" s="1">
        <f>Gilled!E301</f>
        <v>0</v>
      </c>
      <c r="F302" s="1">
        <f>Gilled!F301</f>
        <v>0</v>
      </c>
      <c r="G302" s="1" t="str">
        <f>Gilled!G301</f>
        <v>x</v>
      </c>
      <c r="H302" s="1">
        <f>Gilled!H301</f>
        <v>0</v>
      </c>
      <c r="I302" s="1">
        <f>Gilled!I301</f>
        <v>0</v>
      </c>
      <c r="J302" s="1">
        <f>Gilled!J301</f>
        <v>0</v>
      </c>
      <c r="K302" s="1">
        <f>Gilled!K301</f>
        <v>0</v>
      </c>
      <c r="L302" s="1">
        <f>Gilled!L301</f>
        <v>0</v>
      </c>
      <c r="M302" s="1">
        <f>Gilled!M301</f>
        <v>0</v>
      </c>
      <c r="N302" s="1">
        <f>Gilled!N301</f>
        <v>0</v>
      </c>
      <c r="O302" s="1">
        <f>Gilled!O301</f>
        <v>0</v>
      </c>
      <c r="P302" s="1" t="str">
        <f>Gilled!P301</f>
        <v>x</v>
      </c>
      <c r="Q302" s="1">
        <f>Gilled!Q301</f>
        <v>0</v>
      </c>
      <c r="R302" s="1">
        <f>Gilled!R301</f>
        <v>0</v>
      </c>
      <c r="S302" s="1">
        <f>Gilled!S301</f>
        <v>0</v>
      </c>
      <c r="T302" s="1">
        <f>Gilled!T301</f>
        <v>0</v>
      </c>
      <c r="U302" s="1">
        <f>Gilled!U301</f>
        <v>0</v>
      </c>
      <c r="V302" s="1">
        <f>Gilled!V301</f>
        <v>0</v>
      </c>
      <c r="W302" s="1">
        <f>Gilled!W301</f>
        <v>0</v>
      </c>
    </row>
    <row r="303" spans="1:23" x14ac:dyDescent="0.2">
      <c r="A303" s="1" t="str">
        <f>CONCATENATE(Gilled!A302,IF(ISBLANK(Gilled!B302),"",CONCATENATE(" ",Gilled!B302)))</f>
        <v>Nolanea quadrata (entoloma salmoneum, E. q.)</v>
      </c>
      <c r="B303" s="1">
        <f t="shared" si="4"/>
        <v>3</v>
      </c>
      <c r="C303" s="1">
        <f>Gilled!C302</f>
        <v>0</v>
      </c>
      <c r="D303" s="1">
        <f>Gilled!D302</f>
        <v>0</v>
      </c>
      <c r="E303" s="1">
        <f>Gilled!E302</f>
        <v>0</v>
      </c>
      <c r="F303" s="1">
        <f>Gilled!F302</f>
        <v>0</v>
      </c>
      <c r="G303" s="1" t="str">
        <f>Gilled!G302</f>
        <v>x</v>
      </c>
      <c r="H303" s="1" t="str">
        <f>Gilled!H302</f>
        <v>x</v>
      </c>
      <c r="I303" s="1">
        <f>Gilled!I302</f>
        <v>0</v>
      </c>
      <c r="J303" s="1">
        <f>Gilled!J302</f>
        <v>0</v>
      </c>
      <c r="K303" s="1" t="str">
        <f>Gilled!K302</f>
        <v>x</v>
      </c>
      <c r="L303" s="1">
        <f>Gilled!L302</f>
        <v>0</v>
      </c>
      <c r="M303" s="1">
        <f>Gilled!M302</f>
        <v>0</v>
      </c>
      <c r="N303" s="1">
        <f>Gilled!N302</f>
        <v>0</v>
      </c>
      <c r="O303" s="1">
        <f>Gilled!O302</f>
        <v>0</v>
      </c>
      <c r="P303" s="1">
        <f>Gilled!P302</f>
        <v>0</v>
      </c>
      <c r="Q303" s="1">
        <f>Gilled!Q302</f>
        <v>0</v>
      </c>
      <c r="R303" s="1">
        <f>Gilled!R302</f>
        <v>0</v>
      </c>
      <c r="S303" s="1">
        <f>Gilled!S302</f>
        <v>0</v>
      </c>
      <c r="T303" s="1">
        <f>Gilled!T302</f>
        <v>0</v>
      </c>
      <c r="U303" s="1">
        <f>Gilled!U302</f>
        <v>0</v>
      </c>
      <c r="V303" s="1">
        <f>Gilled!V302</f>
        <v>0</v>
      </c>
      <c r="W303" s="1">
        <f>Gilled!W302</f>
        <v>0</v>
      </c>
    </row>
    <row r="304" spans="1:23" x14ac:dyDescent="0.2">
      <c r="A304" s="1" t="str">
        <f>CONCATENATE(Gilled!A303,IF(ISBLANK(Gilled!B303),"",CONCATENATE(" ",Gilled!B303)))</f>
        <v>Nyctalis</v>
      </c>
      <c r="B304" s="1">
        <f t="shared" si="4"/>
        <v>0</v>
      </c>
      <c r="C304" s="1">
        <f>Gilled!C303</f>
        <v>0</v>
      </c>
      <c r="D304" s="1">
        <f>Gilled!D303</f>
        <v>0</v>
      </c>
      <c r="E304" s="1">
        <f>Gilled!E303</f>
        <v>0</v>
      </c>
      <c r="F304" s="1">
        <f>Gilled!F303</f>
        <v>0</v>
      </c>
      <c r="G304" s="1">
        <f>Gilled!G303</f>
        <v>0</v>
      </c>
      <c r="H304" s="1">
        <f>Gilled!H303</f>
        <v>0</v>
      </c>
      <c r="I304" s="1">
        <f>Gilled!I303</f>
        <v>0</v>
      </c>
      <c r="J304" s="1">
        <f>Gilled!J303</f>
        <v>0</v>
      </c>
      <c r="K304" s="1">
        <f>Gilled!K303</f>
        <v>0</v>
      </c>
      <c r="L304" s="1">
        <f>Gilled!L303</f>
        <v>0</v>
      </c>
      <c r="M304" s="1">
        <f>Gilled!M303</f>
        <v>0</v>
      </c>
      <c r="N304" s="1">
        <f>Gilled!N303</f>
        <v>0</v>
      </c>
      <c r="O304" s="1">
        <f>Gilled!O303</f>
        <v>0</v>
      </c>
      <c r="P304" s="1">
        <f>Gilled!P303</f>
        <v>0</v>
      </c>
      <c r="Q304" s="1">
        <f>Gilled!Q303</f>
        <v>0</v>
      </c>
      <c r="R304" s="1">
        <f>Gilled!R303</f>
        <v>0</v>
      </c>
      <c r="S304" s="1">
        <f>Gilled!S303</f>
        <v>0</v>
      </c>
      <c r="T304" s="1">
        <f>Gilled!T303</f>
        <v>0</v>
      </c>
      <c r="U304" s="1">
        <f>Gilled!U303</f>
        <v>0</v>
      </c>
      <c r="V304" s="1">
        <f>Gilled!V303</f>
        <v>0</v>
      </c>
      <c r="W304" s="1">
        <f>Gilled!W303</f>
        <v>0</v>
      </c>
    </row>
    <row r="305" spans="1:23" x14ac:dyDescent="0.2">
      <c r="A305" s="1" t="str">
        <f>CONCATENATE(Gilled!A304,IF(ISBLANK(Gilled!B304),"",CONCATENATE(" ",Gilled!B304)))</f>
        <v>Nyctalis asterophora (Asterophora lycoperdoides)</v>
      </c>
      <c r="B305" s="1">
        <f t="shared" si="4"/>
        <v>0</v>
      </c>
      <c r="C305" s="1">
        <f>Gilled!C304</f>
        <v>0</v>
      </c>
      <c r="D305" s="1">
        <f>Gilled!D304</f>
        <v>0</v>
      </c>
      <c r="E305" s="1">
        <f>Gilled!E304</f>
        <v>0</v>
      </c>
      <c r="F305" s="1">
        <f>Gilled!F304</f>
        <v>0</v>
      </c>
      <c r="G305" s="1">
        <f>Gilled!G304</f>
        <v>0</v>
      </c>
      <c r="H305" s="1">
        <f>Gilled!H304</f>
        <v>0</v>
      </c>
      <c r="I305" s="1">
        <f>Gilled!I304</f>
        <v>0</v>
      </c>
      <c r="J305" s="1">
        <f>Gilled!J304</f>
        <v>0</v>
      </c>
      <c r="K305" s="1">
        <f>Gilled!K304</f>
        <v>0</v>
      </c>
      <c r="L305" s="1">
        <f>Gilled!L304</f>
        <v>0</v>
      </c>
      <c r="M305" s="1">
        <f>Gilled!M304</f>
        <v>0</v>
      </c>
      <c r="N305" s="1">
        <f>Gilled!N304</f>
        <v>0</v>
      </c>
      <c r="O305" s="1">
        <f>Gilled!O304</f>
        <v>0</v>
      </c>
      <c r="P305" s="1">
        <f>Gilled!P304</f>
        <v>0</v>
      </c>
      <c r="Q305" s="1">
        <f>Gilled!Q304</f>
        <v>0</v>
      </c>
      <c r="R305" s="1">
        <f>Gilled!R304</f>
        <v>0</v>
      </c>
      <c r="S305" s="1">
        <f>Gilled!S304</f>
        <v>0</v>
      </c>
      <c r="T305" s="1">
        <f>Gilled!T304</f>
        <v>0</v>
      </c>
      <c r="U305" s="1">
        <f>Gilled!U304</f>
        <v>0</v>
      </c>
      <c r="V305" s="1">
        <f>Gilled!V304</f>
        <v>0</v>
      </c>
      <c r="W305" s="1">
        <f>Gilled!W304</f>
        <v>0</v>
      </c>
    </row>
    <row r="306" spans="1:23" x14ac:dyDescent="0.2">
      <c r="A306" s="1" t="str">
        <f>CONCATENATE(Gilled!A305,IF(ISBLANK(Gilled!B305),"",CONCATENATE(" ",Gilled!B305)))</f>
        <v>Omphalotus</v>
      </c>
      <c r="B306" s="1">
        <f t="shared" si="4"/>
        <v>0</v>
      </c>
      <c r="C306" s="1">
        <f>Gilled!C305</f>
        <v>0</v>
      </c>
      <c r="D306" s="1">
        <f>Gilled!D305</f>
        <v>0</v>
      </c>
      <c r="E306" s="1">
        <f>Gilled!E305</f>
        <v>0</v>
      </c>
      <c r="F306" s="1">
        <f>Gilled!F305</f>
        <v>0</v>
      </c>
      <c r="G306" s="1">
        <f>Gilled!G305</f>
        <v>0</v>
      </c>
      <c r="H306" s="1">
        <f>Gilled!H305</f>
        <v>0</v>
      </c>
      <c r="I306" s="1">
        <f>Gilled!I305</f>
        <v>0</v>
      </c>
      <c r="J306" s="1">
        <f>Gilled!J305</f>
        <v>0</v>
      </c>
      <c r="K306" s="1">
        <f>Gilled!K305</f>
        <v>0</v>
      </c>
      <c r="L306" s="1">
        <f>Gilled!L305</f>
        <v>0</v>
      </c>
      <c r="M306" s="1">
        <f>Gilled!M305</f>
        <v>0</v>
      </c>
      <c r="N306" s="1">
        <f>Gilled!N305</f>
        <v>0</v>
      </c>
      <c r="O306" s="1">
        <f>Gilled!O305</f>
        <v>0</v>
      </c>
      <c r="P306" s="1">
        <f>Gilled!P305</f>
        <v>0</v>
      </c>
      <c r="Q306" s="1">
        <f>Gilled!Q305</f>
        <v>0</v>
      </c>
      <c r="R306" s="1">
        <f>Gilled!R305</f>
        <v>0</v>
      </c>
      <c r="S306" s="1">
        <f>Gilled!S305</f>
        <v>0</v>
      </c>
      <c r="T306" s="1">
        <f>Gilled!T305</f>
        <v>0</v>
      </c>
      <c r="U306" s="1">
        <f>Gilled!U305</f>
        <v>0</v>
      </c>
      <c r="V306" s="1">
        <f>Gilled!V305</f>
        <v>0</v>
      </c>
      <c r="W306" s="1">
        <f>Gilled!W305</f>
        <v>0</v>
      </c>
    </row>
    <row r="307" spans="1:23" x14ac:dyDescent="0.2">
      <c r="A307" s="1" t="str">
        <f>CONCATENATE(Gilled!A306,IF(ISBLANK(Gilled!B306),"",CONCATENATE(" ",Gilled!B306)))</f>
        <v>Omphalotus iludens (O. olearius)</v>
      </c>
      <c r="B307" s="1">
        <f t="shared" si="4"/>
        <v>0</v>
      </c>
      <c r="C307" s="1">
        <f>Gilled!C306</f>
        <v>0</v>
      </c>
      <c r="D307" s="1">
        <f>Gilled!D306</f>
        <v>0</v>
      </c>
      <c r="E307" s="1">
        <f>Gilled!E306</f>
        <v>0</v>
      </c>
      <c r="F307" s="1">
        <f>Gilled!F306</f>
        <v>0</v>
      </c>
      <c r="G307" s="1">
        <f>Gilled!G306</f>
        <v>0</v>
      </c>
      <c r="H307" s="1">
        <f>Gilled!H306</f>
        <v>0</v>
      </c>
      <c r="I307" s="1">
        <f>Gilled!I306</f>
        <v>0</v>
      </c>
      <c r="J307" s="1">
        <f>Gilled!J306</f>
        <v>0</v>
      </c>
      <c r="K307" s="1">
        <f>Gilled!K306</f>
        <v>0</v>
      </c>
      <c r="L307" s="1">
        <f>Gilled!L306</f>
        <v>0</v>
      </c>
      <c r="M307" s="1">
        <f>Gilled!M306</f>
        <v>0</v>
      </c>
      <c r="N307" s="1">
        <f>Gilled!N306</f>
        <v>0</v>
      </c>
      <c r="O307" s="1">
        <f>Gilled!O306</f>
        <v>0</v>
      </c>
      <c r="P307" s="1">
        <f>Gilled!P306</f>
        <v>0</v>
      </c>
      <c r="Q307" s="1">
        <f>Gilled!Q306</f>
        <v>0</v>
      </c>
      <c r="R307" s="1">
        <f>Gilled!R306</f>
        <v>0</v>
      </c>
      <c r="S307" s="1">
        <f>Gilled!S306</f>
        <v>0</v>
      </c>
      <c r="T307" s="1">
        <f>Gilled!T306</f>
        <v>0</v>
      </c>
      <c r="U307" s="1">
        <f>Gilled!U306</f>
        <v>0</v>
      </c>
      <c r="V307" s="1">
        <f>Gilled!V306</f>
        <v>0</v>
      </c>
      <c r="W307" s="1">
        <f>Gilled!W306</f>
        <v>0</v>
      </c>
    </row>
    <row r="308" spans="1:23" x14ac:dyDescent="0.2">
      <c r="A308" s="1" t="str">
        <f>CONCATENATE(Gilled!A307,IF(ISBLANK(Gilled!B307),"",CONCATENATE(" ",Gilled!B307)))</f>
        <v>Panaeolus</v>
      </c>
      <c r="B308" s="1">
        <f t="shared" si="4"/>
        <v>0</v>
      </c>
      <c r="C308" s="1">
        <f>Gilled!C307</f>
        <v>0</v>
      </c>
      <c r="D308" s="1">
        <f>Gilled!D307</f>
        <v>0</v>
      </c>
      <c r="E308" s="1">
        <f>Gilled!E307</f>
        <v>0</v>
      </c>
      <c r="F308" s="1">
        <f>Gilled!F307</f>
        <v>0</v>
      </c>
      <c r="G308" s="1">
        <f>Gilled!G307</f>
        <v>0</v>
      </c>
      <c r="H308" s="1">
        <f>Gilled!H307</f>
        <v>0</v>
      </c>
      <c r="I308" s="1">
        <f>Gilled!I307</f>
        <v>0</v>
      </c>
      <c r="J308" s="1">
        <f>Gilled!J307</f>
        <v>0</v>
      </c>
      <c r="K308" s="1">
        <f>Gilled!K307</f>
        <v>0</v>
      </c>
      <c r="L308" s="1">
        <f>Gilled!L307</f>
        <v>0</v>
      </c>
      <c r="M308" s="1">
        <f>Gilled!M307</f>
        <v>0</v>
      </c>
      <c r="N308" s="1">
        <f>Gilled!N307</f>
        <v>0</v>
      </c>
      <c r="O308" s="1">
        <f>Gilled!O307</f>
        <v>0</v>
      </c>
      <c r="P308" s="1">
        <f>Gilled!P307</f>
        <v>0</v>
      </c>
      <c r="Q308" s="1">
        <f>Gilled!Q307</f>
        <v>0</v>
      </c>
      <c r="R308" s="1">
        <f>Gilled!R307</f>
        <v>0</v>
      </c>
      <c r="S308" s="1">
        <f>Gilled!S307</f>
        <v>0</v>
      </c>
      <c r="T308" s="1">
        <f>Gilled!T307</f>
        <v>0</v>
      </c>
      <c r="U308" s="1">
        <f>Gilled!U307</f>
        <v>0</v>
      </c>
      <c r="V308" s="1">
        <f>Gilled!V307</f>
        <v>0</v>
      </c>
      <c r="W308" s="1">
        <f>Gilled!W307</f>
        <v>0</v>
      </c>
    </row>
    <row r="309" spans="1:23" x14ac:dyDescent="0.2">
      <c r="A309" s="1" t="str">
        <f>CONCATENATE(Gilled!A308,IF(ISBLANK(Gilled!B308),"",CONCATENATE(" ",Gilled!B308)))</f>
        <v>Panaeolus foenisecii (Panaeolina f.)</v>
      </c>
      <c r="B309" s="1">
        <f t="shared" si="4"/>
        <v>0</v>
      </c>
      <c r="C309" s="1">
        <f>Gilled!C308</f>
        <v>0</v>
      </c>
      <c r="D309" s="1">
        <f>Gilled!D308</f>
        <v>0</v>
      </c>
      <c r="E309" s="1">
        <f>Gilled!E308</f>
        <v>0</v>
      </c>
      <c r="F309" s="1">
        <f>Gilled!F308</f>
        <v>0</v>
      </c>
      <c r="G309" s="1">
        <f>Gilled!G308</f>
        <v>0</v>
      </c>
      <c r="H309" s="1">
        <f>Gilled!H308</f>
        <v>0</v>
      </c>
      <c r="I309" s="1">
        <f>Gilled!I308</f>
        <v>0</v>
      </c>
      <c r="J309" s="1">
        <f>Gilled!J308</f>
        <v>0</v>
      </c>
      <c r="K309" s="1">
        <f>Gilled!K308</f>
        <v>0</v>
      </c>
      <c r="L309" s="1">
        <f>Gilled!L308</f>
        <v>0</v>
      </c>
      <c r="M309" s="1">
        <f>Gilled!M308</f>
        <v>0</v>
      </c>
      <c r="N309" s="1">
        <f>Gilled!N308</f>
        <v>0</v>
      </c>
      <c r="O309" s="1">
        <f>Gilled!O308</f>
        <v>0</v>
      </c>
      <c r="P309" s="1">
        <f>Gilled!P308</f>
        <v>0</v>
      </c>
      <c r="Q309" s="1">
        <f>Gilled!Q308</f>
        <v>0</v>
      </c>
      <c r="R309" s="1">
        <f>Gilled!R308</f>
        <v>0</v>
      </c>
      <c r="S309" s="1">
        <f>Gilled!S308</f>
        <v>0</v>
      </c>
      <c r="T309" s="1">
        <f>Gilled!T308</f>
        <v>0</v>
      </c>
      <c r="U309" s="1">
        <f>Gilled!U308</f>
        <v>0</v>
      </c>
      <c r="V309" s="1">
        <f>Gilled!V308</f>
        <v>0</v>
      </c>
      <c r="W309" s="1">
        <f>Gilled!W308</f>
        <v>0</v>
      </c>
    </row>
    <row r="310" spans="1:23" x14ac:dyDescent="0.2">
      <c r="A310" s="1" t="str">
        <f>CONCATENATE(Gilled!A309,IF(ISBLANK(Gilled!B309),"",CONCATENATE(" ",Gilled!B309)))</f>
        <v>Panaeolus sphinctrinus (P. campanulatus)</v>
      </c>
      <c r="B310" s="1">
        <f t="shared" si="4"/>
        <v>0</v>
      </c>
      <c r="C310" s="1">
        <f>Gilled!C309</f>
        <v>0</v>
      </c>
      <c r="D310" s="1">
        <f>Gilled!D309</f>
        <v>0</v>
      </c>
      <c r="E310" s="1">
        <f>Gilled!E309</f>
        <v>0</v>
      </c>
      <c r="F310" s="1">
        <f>Gilled!F309</f>
        <v>0</v>
      </c>
      <c r="G310" s="1">
        <f>Gilled!G309</f>
        <v>0</v>
      </c>
      <c r="H310" s="1">
        <f>Gilled!H309</f>
        <v>0</v>
      </c>
      <c r="I310" s="1">
        <f>Gilled!I309</f>
        <v>0</v>
      </c>
      <c r="J310" s="1">
        <f>Gilled!J309</f>
        <v>0</v>
      </c>
      <c r="K310" s="1">
        <f>Gilled!K309</f>
        <v>0</v>
      </c>
      <c r="L310" s="1">
        <f>Gilled!L309</f>
        <v>0</v>
      </c>
      <c r="M310" s="1">
        <f>Gilled!M309</f>
        <v>0</v>
      </c>
      <c r="N310" s="1">
        <f>Gilled!N309</f>
        <v>0</v>
      </c>
      <c r="O310" s="1">
        <f>Gilled!O309</f>
        <v>0</v>
      </c>
      <c r="P310" s="1">
        <f>Gilled!P309</f>
        <v>0</v>
      </c>
      <c r="Q310" s="1">
        <f>Gilled!Q309</f>
        <v>0</v>
      </c>
      <c r="R310" s="1">
        <f>Gilled!R309</f>
        <v>0</v>
      </c>
      <c r="S310" s="1">
        <f>Gilled!S309</f>
        <v>0</v>
      </c>
      <c r="T310" s="1">
        <f>Gilled!T309</f>
        <v>0</v>
      </c>
      <c r="U310" s="1">
        <f>Gilled!U309</f>
        <v>0</v>
      </c>
      <c r="V310" s="1">
        <f>Gilled!V309</f>
        <v>0</v>
      </c>
      <c r="W310" s="1">
        <f>Gilled!W309</f>
        <v>0</v>
      </c>
    </row>
    <row r="311" spans="1:23" x14ac:dyDescent="0.2">
      <c r="A311" s="1" t="str">
        <f>CONCATENATE(Gilled!A310,IF(ISBLANK(Gilled!B310),"",CONCATENATE(" ",Gilled!B310)))</f>
        <v>Panellus</v>
      </c>
      <c r="B311" s="1">
        <f t="shared" si="4"/>
        <v>0</v>
      </c>
      <c r="C311" s="1">
        <f>Gilled!C310</f>
        <v>0</v>
      </c>
      <c r="D311" s="1">
        <f>Gilled!D310</f>
        <v>0</v>
      </c>
      <c r="E311" s="1">
        <f>Gilled!E310</f>
        <v>0</v>
      </c>
      <c r="F311" s="1">
        <f>Gilled!F310</f>
        <v>0</v>
      </c>
      <c r="G311" s="1">
        <f>Gilled!G310</f>
        <v>0</v>
      </c>
      <c r="H311" s="1">
        <f>Gilled!H310</f>
        <v>0</v>
      </c>
      <c r="I311" s="1">
        <f>Gilled!I310</f>
        <v>0</v>
      </c>
      <c r="J311" s="1">
        <f>Gilled!J310</f>
        <v>0</v>
      </c>
      <c r="K311" s="1">
        <f>Gilled!K310</f>
        <v>0</v>
      </c>
      <c r="L311" s="1">
        <f>Gilled!L310</f>
        <v>0</v>
      </c>
      <c r="M311" s="1">
        <f>Gilled!M310</f>
        <v>0</v>
      </c>
      <c r="N311" s="1">
        <f>Gilled!N310</f>
        <v>0</v>
      </c>
      <c r="O311" s="1">
        <f>Gilled!O310</f>
        <v>0</v>
      </c>
      <c r="P311" s="1">
        <f>Gilled!P310</f>
        <v>0</v>
      </c>
      <c r="Q311" s="1">
        <f>Gilled!Q310</f>
        <v>0</v>
      </c>
      <c r="R311" s="1">
        <f>Gilled!R310</f>
        <v>0</v>
      </c>
      <c r="S311" s="1">
        <f>Gilled!S310</f>
        <v>0</v>
      </c>
      <c r="T311" s="1">
        <f>Gilled!T310</f>
        <v>0</v>
      </c>
      <c r="U311" s="1">
        <f>Gilled!U310</f>
        <v>0</v>
      </c>
      <c r="V311" s="1">
        <f>Gilled!V310</f>
        <v>0</v>
      </c>
      <c r="W311" s="1">
        <f>Gilled!W310</f>
        <v>0</v>
      </c>
    </row>
    <row r="312" spans="1:23" x14ac:dyDescent="0.2">
      <c r="A312" s="1" t="str">
        <f>CONCATENATE(Gilled!A311,IF(ISBLANK(Gilled!B311),"",CONCATENATE(" ",Gilled!B311)))</f>
        <v>Panellus serotinus</v>
      </c>
      <c r="B312" s="1">
        <f t="shared" si="4"/>
        <v>4</v>
      </c>
      <c r="C312" s="1">
        <f>Gilled!C311</f>
        <v>0</v>
      </c>
      <c r="D312" s="1">
        <f>Gilled!D311</f>
        <v>0</v>
      </c>
      <c r="E312" s="1">
        <f>Gilled!E311</f>
        <v>0</v>
      </c>
      <c r="F312" s="1" t="str">
        <f>Gilled!F311</f>
        <v>x</v>
      </c>
      <c r="G312" s="1">
        <f>Gilled!G311</f>
        <v>0</v>
      </c>
      <c r="H312" s="1">
        <f>Gilled!H311</f>
        <v>0</v>
      </c>
      <c r="I312" s="1">
        <f>Gilled!I311</f>
        <v>0</v>
      </c>
      <c r="J312" s="1">
        <f>Gilled!J311</f>
        <v>0</v>
      </c>
      <c r="K312" s="1">
        <f>Gilled!K311</f>
        <v>0</v>
      </c>
      <c r="L312" s="1">
        <f>Gilled!L311</f>
        <v>0</v>
      </c>
      <c r="M312" s="1">
        <f>Gilled!M311</f>
        <v>0</v>
      </c>
      <c r="N312" s="1">
        <f>Gilled!N311</f>
        <v>0</v>
      </c>
      <c r="O312" s="1">
        <f>Gilled!O311</f>
        <v>0</v>
      </c>
      <c r="P312" s="1">
        <f>Gilled!P311</f>
        <v>0</v>
      </c>
      <c r="Q312" s="1">
        <f>Gilled!Q311</f>
        <v>0</v>
      </c>
      <c r="R312" s="1" t="str">
        <f>Gilled!R311</f>
        <v>x</v>
      </c>
      <c r="S312" s="1" t="str">
        <f>Gilled!S311</f>
        <v>x</v>
      </c>
      <c r="T312" s="1">
        <f>Gilled!T311</f>
        <v>0</v>
      </c>
      <c r="U312" s="1">
        <f>Gilled!U311</f>
        <v>0</v>
      </c>
      <c r="V312" s="1">
        <f>Gilled!V311</f>
        <v>0</v>
      </c>
      <c r="W312" s="1" t="str">
        <f>Gilled!W311</f>
        <v>x</v>
      </c>
    </row>
    <row r="313" spans="1:23" x14ac:dyDescent="0.2">
      <c r="A313" s="1" t="str">
        <f>CONCATENATE(Gilled!A312,IF(ISBLANK(Gilled!B312),"",CONCATENATE(" ",Gilled!B312)))</f>
        <v>Panellus stipticus</v>
      </c>
      <c r="B313" s="1">
        <f t="shared" si="4"/>
        <v>6</v>
      </c>
      <c r="C313" s="1">
        <f>Gilled!C312</f>
        <v>0</v>
      </c>
      <c r="D313" s="1">
        <f>Gilled!D312</f>
        <v>0</v>
      </c>
      <c r="E313" s="1" t="str">
        <f>Gilled!E312</f>
        <v>x</v>
      </c>
      <c r="F313" s="1">
        <f>Gilled!F312</f>
        <v>0</v>
      </c>
      <c r="G313" s="1">
        <f>Gilled!G312</f>
        <v>0</v>
      </c>
      <c r="H313" s="1" t="str">
        <f>Gilled!H312</f>
        <v>x</v>
      </c>
      <c r="I313" s="1">
        <f>Gilled!I312</f>
        <v>0</v>
      </c>
      <c r="J313" s="1">
        <f>Gilled!J312</f>
        <v>0</v>
      </c>
      <c r="K313" s="1">
        <f>Gilled!K312</f>
        <v>0</v>
      </c>
      <c r="L313" s="1">
        <f>Gilled!L312</f>
        <v>0</v>
      </c>
      <c r="M313" s="1">
        <f>Gilled!M312</f>
        <v>0</v>
      </c>
      <c r="N313" s="1">
        <f>Gilled!N312</f>
        <v>0</v>
      </c>
      <c r="O313" s="1">
        <f>Gilled!O312</f>
        <v>0</v>
      </c>
      <c r="P313" s="1" t="str">
        <f>Gilled!P312</f>
        <v>x</v>
      </c>
      <c r="Q313" s="1">
        <f>Gilled!Q312</f>
        <v>0</v>
      </c>
      <c r="R313" s="1" t="str">
        <f>Gilled!R312</f>
        <v>x</v>
      </c>
      <c r="S313" s="1" t="str">
        <f>Gilled!S312</f>
        <v>x</v>
      </c>
      <c r="T313" s="1">
        <f>Gilled!T312</f>
        <v>0</v>
      </c>
      <c r="U313" s="1">
        <f>Gilled!U312</f>
        <v>0</v>
      </c>
      <c r="V313" s="1">
        <f>Gilled!V312</f>
        <v>0</v>
      </c>
      <c r="W313" s="1" t="str">
        <f>Gilled!W312</f>
        <v>x</v>
      </c>
    </row>
    <row r="314" spans="1:23" x14ac:dyDescent="0.2">
      <c r="A314" s="1" t="str">
        <f>CONCATENATE(Gilled!A313,IF(ISBLANK(Gilled!B313),"",CONCATENATE(" ",Gilled!B313)))</f>
        <v>Panus</v>
      </c>
      <c r="B314" s="1">
        <f t="shared" si="4"/>
        <v>0</v>
      </c>
      <c r="C314" s="1">
        <f>Gilled!C313</f>
        <v>0</v>
      </c>
      <c r="D314" s="1">
        <f>Gilled!D313</f>
        <v>0</v>
      </c>
      <c r="E314" s="1">
        <f>Gilled!E313</f>
        <v>0</v>
      </c>
      <c r="F314" s="1">
        <f>Gilled!F313</f>
        <v>0</v>
      </c>
      <c r="G314" s="1">
        <f>Gilled!G313</f>
        <v>0</v>
      </c>
      <c r="H314" s="1">
        <f>Gilled!H313</f>
        <v>0</v>
      </c>
      <c r="I314" s="1">
        <f>Gilled!I313</f>
        <v>0</v>
      </c>
      <c r="J314" s="1">
        <f>Gilled!J313</f>
        <v>0</v>
      </c>
      <c r="K314" s="1">
        <f>Gilled!K313</f>
        <v>0</v>
      </c>
      <c r="L314" s="1">
        <f>Gilled!L313</f>
        <v>0</v>
      </c>
      <c r="M314" s="1">
        <f>Gilled!M313</f>
        <v>0</v>
      </c>
      <c r="N314" s="1">
        <f>Gilled!N313</f>
        <v>0</v>
      </c>
      <c r="O314" s="1">
        <f>Gilled!O313</f>
        <v>0</v>
      </c>
      <c r="P314" s="1">
        <f>Gilled!P313</f>
        <v>0</v>
      </c>
      <c r="Q314" s="1">
        <f>Gilled!Q313</f>
        <v>0</v>
      </c>
      <c r="R314" s="1">
        <f>Gilled!R313</f>
        <v>0</v>
      </c>
      <c r="S314" s="1">
        <f>Gilled!S313</f>
        <v>0</v>
      </c>
      <c r="T314" s="1">
        <f>Gilled!T313</f>
        <v>0</v>
      </c>
      <c r="U314" s="1">
        <f>Gilled!U313</f>
        <v>0</v>
      </c>
      <c r="V314" s="1">
        <f>Gilled!V313</f>
        <v>0</v>
      </c>
      <c r="W314" s="1">
        <f>Gilled!W313</f>
        <v>0</v>
      </c>
    </row>
    <row r="315" spans="1:23" x14ac:dyDescent="0.2">
      <c r="A315" s="1" t="str">
        <f>CONCATENATE(Gilled!A314,IF(ISBLANK(Gilled!B314),"",CONCATENATE(" ",Gilled!B314)))</f>
        <v>Panus conchatus</v>
      </c>
      <c r="B315" s="1">
        <f t="shared" si="4"/>
        <v>0</v>
      </c>
      <c r="C315" s="1">
        <f>Gilled!C314</f>
        <v>0</v>
      </c>
      <c r="D315" s="1">
        <f>Gilled!D314</f>
        <v>0</v>
      </c>
      <c r="E315" s="1">
        <f>Gilled!E314</f>
        <v>0</v>
      </c>
      <c r="F315" s="1">
        <f>Gilled!F314</f>
        <v>0</v>
      </c>
      <c r="G315" s="1">
        <f>Gilled!G314</f>
        <v>0</v>
      </c>
      <c r="H315" s="1">
        <f>Gilled!H314</f>
        <v>0</v>
      </c>
      <c r="I315" s="1">
        <f>Gilled!I314</f>
        <v>0</v>
      </c>
      <c r="J315" s="1">
        <f>Gilled!J314</f>
        <v>0</v>
      </c>
      <c r="K315" s="1">
        <f>Gilled!K314</f>
        <v>0</v>
      </c>
      <c r="L315" s="1">
        <f>Gilled!L314</f>
        <v>0</v>
      </c>
      <c r="M315" s="1">
        <f>Gilled!M314</f>
        <v>0</v>
      </c>
      <c r="N315" s="1">
        <f>Gilled!N314</f>
        <v>0</v>
      </c>
      <c r="O315" s="1">
        <f>Gilled!O314</f>
        <v>0</v>
      </c>
      <c r="P315" s="1">
        <f>Gilled!P314</f>
        <v>0</v>
      </c>
      <c r="Q315" s="1">
        <f>Gilled!Q314</f>
        <v>0</v>
      </c>
      <c r="R315" s="1">
        <f>Gilled!R314</f>
        <v>0</v>
      </c>
      <c r="S315" s="1">
        <f>Gilled!S314</f>
        <v>0</v>
      </c>
      <c r="T315" s="1">
        <f>Gilled!T314</f>
        <v>0</v>
      </c>
      <c r="U315" s="1">
        <f>Gilled!U314</f>
        <v>0</v>
      </c>
      <c r="V315" s="1">
        <f>Gilled!V314</f>
        <v>0</v>
      </c>
      <c r="W315" s="1">
        <f>Gilled!W314</f>
        <v>0</v>
      </c>
    </row>
    <row r="316" spans="1:23" x14ac:dyDescent="0.2">
      <c r="A316" s="1" t="str">
        <f>CONCATENATE(Gilled!A315,IF(ISBLANK(Gilled!B315),"",CONCATENATE(" ",Gilled!B315)))</f>
        <v>Parasola conopilea</v>
      </c>
      <c r="B316" s="1">
        <f t="shared" si="4"/>
        <v>1</v>
      </c>
      <c r="C316" s="1">
        <f>Gilled!C315</f>
        <v>0</v>
      </c>
      <c r="D316" s="1">
        <f>Gilled!D315</f>
        <v>0</v>
      </c>
      <c r="E316" s="1">
        <f>Gilled!E315</f>
        <v>0</v>
      </c>
      <c r="F316" s="1">
        <f>Gilled!F315</f>
        <v>0</v>
      </c>
      <c r="G316" s="1">
        <f>Gilled!G315</f>
        <v>0</v>
      </c>
      <c r="H316" s="1">
        <f>Gilled!H315</f>
        <v>0</v>
      </c>
      <c r="I316" s="1">
        <f>Gilled!I315</f>
        <v>0</v>
      </c>
      <c r="J316" s="1">
        <f>Gilled!J315</f>
        <v>0</v>
      </c>
      <c r="K316" s="1">
        <f>Gilled!K315</f>
        <v>0</v>
      </c>
      <c r="L316" s="1">
        <f>Gilled!L315</f>
        <v>0</v>
      </c>
      <c r="M316" s="1">
        <f>Gilled!M315</f>
        <v>0</v>
      </c>
      <c r="N316" s="1">
        <f>Gilled!N315</f>
        <v>0</v>
      </c>
      <c r="O316" s="1">
        <f>Gilled!O315</f>
        <v>0</v>
      </c>
      <c r="P316" s="1">
        <f>Gilled!P315</f>
        <v>0</v>
      </c>
      <c r="Q316" s="1">
        <f>Gilled!Q315</f>
        <v>0</v>
      </c>
      <c r="R316" s="1">
        <f>Gilled!R315</f>
        <v>0</v>
      </c>
      <c r="S316" s="1" t="str">
        <f>Gilled!S315</f>
        <v>x</v>
      </c>
      <c r="T316" s="1">
        <f>Gilled!T315</f>
        <v>0</v>
      </c>
      <c r="U316" s="1">
        <f>Gilled!U315</f>
        <v>0</v>
      </c>
      <c r="V316" s="1">
        <f>Gilled!V315</f>
        <v>0</v>
      </c>
      <c r="W316" s="1">
        <f>Gilled!W315</f>
        <v>0</v>
      </c>
    </row>
    <row r="317" spans="1:23" x14ac:dyDescent="0.2">
      <c r="A317" s="1" t="str">
        <f>CONCATENATE(Gilled!A316,IF(ISBLANK(Gilled!B316),"",CONCATENATE(" ",Gilled!B316)))</f>
        <v>Paxillus</v>
      </c>
      <c r="B317" s="1">
        <f t="shared" si="4"/>
        <v>0</v>
      </c>
      <c r="C317" s="1">
        <f>Gilled!C316</f>
        <v>0</v>
      </c>
      <c r="D317" s="1">
        <f>Gilled!D316</f>
        <v>0</v>
      </c>
      <c r="E317" s="1">
        <f>Gilled!E316</f>
        <v>0</v>
      </c>
      <c r="F317" s="1">
        <f>Gilled!F316</f>
        <v>0</v>
      </c>
      <c r="G317" s="1">
        <f>Gilled!G316</f>
        <v>0</v>
      </c>
      <c r="H317" s="1">
        <f>Gilled!H316</f>
        <v>0</v>
      </c>
      <c r="I317" s="1">
        <f>Gilled!I316</f>
        <v>0</v>
      </c>
      <c r="J317" s="1">
        <f>Gilled!J316</f>
        <v>0</v>
      </c>
      <c r="K317" s="1">
        <f>Gilled!K316</f>
        <v>0</v>
      </c>
      <c r="L317" s="1">
        <f>Gilled!L316</f>
        <v>0</v>
      </c>
      <c r="M317" s="1">
        <f>Gilled!M316</f>
        <v>0</v>
      </c>
      <c r="N317" s="1">
        <f>Gilled!N316</f>
        <v>0</v>
      </c>
      <c r="O317" s="1">
        <f>Gilled!O316</f>
        <v>0</v>
      </c>
      <c r="P317" s="1">
        <f>Gilled!P316</f>
        <v>0</v>
      </c>
      <c r="Q317" s="1">
        <f>Gilled!Q316</f>
        <v>0</v>
      </c>
      <c r="R317" s="1">
        <f>Gilled!R316</f>
        <v>0</v>
      </c>
      <c r="S317" s="1">
        <f>Gilled!S316</f>
        <v>0</v>
      </c>
      <c r="T317" s="1">
        <f>Gilled!T316</f>
        <v>0</v>
      </c>
      <c r="U317" s="1">
        <f>Gilled!U316</f>
        <v>0</v>
      </c>
      <c r="V317" s="1">
        <f>Gilled!V316</f>
        <v>0</v>
      </c>
      <c r="W317" s="1">
        <f>Gilled!W316</f>
        <v>0</v>
      </c>
    </row>
    <row r="318" spans="1:23" x14ac:dyDescent="0.2">
      <c r="A318" s="1" t="str">
        <f>CONCATENATE(Gilled!A317,IF(ISBLANK(Gilled!B317),"",CONCATENATE(" ",Gilled!B317)))</f>
        <v>Paxillus atrotomentosus</v>
      </c>
      <c r="B318" s="1">
        <f t="shared" si="4"/>
        <v>6</v>
      </c>
      <c r="C318" s="1" t="str">
        <f>Gilled!C317</f>
        <v>x</v>
      </c>
      <c r="D318" s="1">
        <f>Gilled!D317</f>
        <v>0</v>
      </c>
      <c r="E318" s="1" t="str">
        <f>Gilled!E317</f>
        <v>x</v>
      </c>
      <c r="F318" s="1">
        <f>Gilled!F317</f>
        <v>0</v>
      </c>
      <c r="G318" s="1" t="str">
        <f>Gilled!G317</f>
        <v>x</v>
      </c>
      <c r="H318" s="1" t="str">
        <f>Gilled!H317</f>
        <v>x</v>
      </c>
      <c r="I318" s="1">
        <f>Gilled!I317</f>
        <v>0</v>
      </c>
      <c r="J318" s="1" t="str">
        <f>Gilled!J317</f>
        <v>x</v>
      </c>
      <c r="K318" s="1">
        <f>Gilled!K317</f>
        <v>0</v>
      </c>
      <c r="L318" s="1">
        <f>Gilled!L317</f>
        <v>0</v>
      </c>
      <c r="M318" s="1">
        <f>Gilled!M317</f>
        <v>0</v>
      </c>
      <c r="N318" s="1">
        <f>Gilled!N317</f>
        <v>0</v>
      </c>
      <c r="O318" s="1">
        <f>Gilled!O317</f>
        <v>0</v>
      </c>
      <c r="P318" s="1">
        <f>Gilled!P317</f>
        <v>0</v>
      </c>
      <c r="Q318" s="1">
        <f>Gilled!Q317</f>
        <v>0</v>
      </c>
      <c r="R318" s="1">
        <f>Gilled!R317</f>
        <v>0</v>
      </c>
      <c r="S318" s="1">
        <f>Gilled!S317</f>
        <v>0</v>
      </c>
      <c r="T318" s="1">
        <f>Gilled!T317</f>
        <v>0</v>
      </c>
      <c r="U318" s="1">
        <f>Gilled!U317</f>
        <v>0</v>
      </c>
      <c r="V318" s="1">
        <f>Gilled!V317</f>
        <v>0</v>
      </c>
      <c r="W318" s="1" t="str">
        <f>Gilled!W317</f>
        <v>x</v>
      </c>
    </row>
    <row r="319" spans="1:23" x14ac:dyDescent="0.2">
      <c r="A319" s="1" t="str">
        <f>CONCATENATE(Gilled!A318,IF(ISBLANK(Gilled!B318),"",CONCATENATE(" ",Gilled!B318)))</f>
        <v>Paxillus involutus</v>
      </c>
      <c r="B319" s="1">
        <f t="shared" si="4"/>
        <v>5</v>
      </c>
      <c r="C319" s="1">
        <f>Gilled!C318</f>
        <v>0</v>
      </c>
      <c r="D319" s="1">
        <f>Gilled!D318</f>
        <v>0</v>
      </c>
      <c r="E319" s="1">
        <f>Gilled!E318</f>
        <v>0</v>
      </c>
      <c r="F319" s="1" t="str">
        <f>Gilled!F318</f>
        <v>x</v>
      </c>
      <c r="G319" s="1">
        <f>Gilled!G318</f>
        <v>0</v>
      </c>
      <c r="H319" s="1" t="str">
        <f>Gilled!H318</f>
        <v>x</v>
      </c>
      <c r="I319" s="1">
        <f>Gilled!I318</f>
        <v>0</v>
      </c>
      <c r="J319" s="1" t="str">
        <f>Gilled!J318</f>
        <v>x</v>
      </c>
      <c r="K319" s="1">
        <f>Gilled!K318</f>
        <v>0</v>
      </c>
      <c r="L319" s="1">
        <f>Gilled!L318</f>
        <v>0</v>
      </c>
      <c r="M319" s="1">
        <f>Gilled!M318</f>
        <v>0</v>
      </c>
      <c r="N319" s="1">
        <f>Gilled!N318</f>
        <v>0</v>
      </c>
      <c r="O319" s="1" t="str">
        <f>Gilled!O318</f>
        <v>x</v>
      </c>
      <c r="P319" s="1">
        <f>Gilled!P318</f>
        <v>0</v>
      </c>
      <c r="Q319" s="1">
        <f>Gilled!Q318</f>
        <v>0</v>
      </c>
      <c r="R319" s="1">
        <f>Gilled!R318</f>
        <v>0</v>
      </c>
      <c r="S319" s="1" t="str">
        <f>Gilled!S318</f>
        <v>x</v>
      </c>
      <c r="T319" s="1">
        <f>Gilled!T318</f>
        <v>0</v>
      </c>
      <c r="U319" s="1">
        <f>Gilled!U318</f>
        <v>0</v>
      </c>
      <c r="V319" s="1">
        <f>Gilled!V318</f>
        <v>0</v>
      </c>
      <c r="W319" s="1">
        <f>Gilled!W318</f>
        <v>0</v>
      </c>
    </row>
    <row r="320" spans="1:23" x14ac:dyDescent="0.2">
      <c r="A320" s="1" t="str">
        <f>CONCATENATE(Gilled!A319,IF(ISBLANK(Gilled!B319),"",CONCATENATE(" ",Gilled!B319)))</f>
        <v>Pholiota</v>
      </c>
      <c r="B320" s="1">
        <f t="shared" si="4"/>
        <v>1</v>
      </c>
      <c r="C320" s="1">
        <f>Gilled!C319</f>
        <v>0</v>
      </c>
      <c r="D320" s="1">
        <f>Gilled!D319</f>
        <v>0</v>
      </c>
      <c r="E320" s="1">
        <f>Gilled!E319</f>
        <v>0</v>
      </c>
      <c r="F320" s="1" t="str">
        <f>Gilled!F319</f>
        <v>x</v>
      </c>
      <c r="G320" s="1">
        <f>Gilled!G319</f>
        <v>0</v>
      </c>
      <c r="H320" s="1">
        <f>Gilled!H319</f>
        <v>0</v>
      </c>
      <c r="I320" s="1">
        <f>Gilled!I319</f>
        <v>0</v>
      </c>
      <c r="J320" s="1">
        <f>Gilled!J319</f>
        <v>0</v>
      </c>
      <c r="K320" s="1">
        <f>Gilled!K319</f>
        <v>0</v>
      </c>
      <c r="L320" s="1">
        <f>Gilled!L319</f>
        <v>0</v>
      </c>
      <c r="M320" s="1">
        <f>Gilled!M319</f>
        <v>0</v>
      </c>
      <c r="N320" s="1">
        <f>Gilled!N319</f>
        <v>0</v>
      </c>
      <c r="O320" s="1">
        <f>Gilled!O319</f>
        <v>0</v>
      </c>
      <c r="P320" s="1">
        <f>Gilled!P319</f>
        <v>0</v>
      </c>
      <c r="Q320" s="1">
        <f>Gilled!Q319</f>
        <v>0</v>
      </c>
      <c r="R320" s="1">
        <f>Gilled!R319</f>
        <v>0</v>
      </c>
      <c r="S320" s="1">
        <f>Gilled!S319</f>
        <v>0</v>
      </c>
      <c r="T320" s="1">
        <f>Gilled!T319</f>
        <v>0</v>
      </c>
      <c r="U320" s="1">
        <f>Gilled!U319</f>
        <v>0</v>
      </c>
      <c r="V320" s="1">
        <f>Gilled!V319</f>
        <v>0</v>
      </c>
      <c r="W320" s="1">
        <f>Gilled!W319</f>
        <v>0</v>
      </c>
    </row>
    <row r="321" spans="1:23" x14ac:dyDescent="0.2">
      <c r="A321" s="1" t="str">
        <f>CONCATENATE(Gilled!A320,IF(ISBLANK(Gilled!B320),"",CONCATENATE(" ",Gilled!B320)))</f>
        <v>Pholiota albocrenulata</v>
      </c>
      <c r="B321" s="1">
        <f t="shared" si="4"/>
        <v>0</v>
      </c>
      <c r="C321" s="1">
        <f>Gilled!C320</f>
        <v>0</v>
      </c>
      <c r="D321" s="1">
        <f>Gilled!D320</f>
        <v>0</v>
      </c>
      <c r="E321" s="1">
        <f>Gilled!E320</f>
        <v>0</v>
      </c>
      <c r="F321" s="1">
        <f>Gilled!F320</f>
        <v>0</v>
      </c>
      <c r="G321" s="1">
        <f>Gilled!G320</f>
        <v>0</v>
      </c>
      <c r="H321" s="1">
        <f>Gilled!H320</f>
        <v>0</v>
      </c>
      <c r="I321" s="1">
        <f>Gilled!I320</f>
        <v>0</v>
      </c>
      <c r="J321" s="1">
        <f>Gilled!J320</f>
        <v>0</v>
      </c>
      <c r="K321" s="1">
        <f>Gilled!K320</f>
        <v>0</v>
      </c>
      <c r="L321" s="1">
        <f>Gilled!L320</f>
        <v>0</v>
      </c>
      <c r="M321" s="1">
        <f>Gilled!M320</f>
        <v>0</v>
      </c>
      <c r="N321" s="1">
        <f>Gilled!N320</f>
        <v>0</v>
      </c>
      <c r="O321" s="1">
        <f>Gilled!O320</f>
        <v>0</v>
      </c>
      <c r="P321" s="1">
        <f>Gilled!P320</f>
        <v>0</v>
      </c>
      <c r="Q321" s="1">
        <f>Gilled!Q320</f>
        <v>0</v>
      </c>
      <c r="R321" s="1">
        <f>Gilled!R320</f>
        <v>0</v>
      </c>
      <c r="S321" s="1">
        <f>Gilled!S320</f>
        <v>0</v>
      </c>
      <c r="T321" s="1">
        <f>Gilled!T320</f>
        <v>0</v>
      </c>
      <c r="U321" s="1">
        <f>Gilled!U320</f>
        <v>0</v>
      </c>
      <c r="V321" s="1">
        <f>Gilled!V320</f>
        <v>0</v>
      </c>
      <c r="W321" s="1">
        <f>Gilled!W320</f>
        <v>0</v>
      </c>
    </row>
    <row r="322" spans="1:23" x14ac:dyDescent="0.2">
      <c r="A322" s="1" t="str">
        <f>CONCATENATE(Gilled!A321,IF(ISBLANK(Gilled!B321),"",CONCATENATE(" ",Gilled!B321)))</f>
        <v>Pholiota alnicola</v>
      </c>
      <c r="B322" s="1">
        <f t="shared" si="4"/>
        <v>0</v>
      </c>
      <c r="C322" s="1">
        <f>Gilled!C321</f>
        <v>0</v>
      </c>
      <c r="D322" s="1">
        <f>Gilled!D321</f>
        <v>0</v>
      </c>
      <c r="E322" s="1">
        <f>Gilled!E321</f>
        <v>0</v>
      </c>
      <c r="F322" s="1">
        <f>Gilled!F321</f>
        <v>0</v>
      </c>
      <c r="G322" s="1">
        <f>Gilled!G321</f>
        <v>0</v>
      </c>
      <c r="H322" s="1">
        <f>Gilled!H321</f>
        <v>0</v>
      </c>
      <c r="I322" s="1">
        <f>Gilled!I321</f>
        <v>0</v>
      </c>
      <c r="J322" s="1">
        <f>Gilled!J321</f>
        <v>0</v>
      </c>
      <c r="K322" s="1">
        <f>Gilled!K321</f>
        <v>0</v>
      </c>
      <c r="L322" s="1">
        <f>Gilled!L321</f>
        <v>0</v>
      </c>
      <c r="M322" s="1">
        <f>Gilled!M321</f>
        <v>0</v>
      </c>
      <c r="N322" s="1">
        <f>Gilled!N321</f>
        <v>0</v>
      </c>
      <c r="O322" s="1">
        <f>Gilled!O321</f>
        <v>0</v>
      </c>
      <c r="P322" s="1">
        <f>Gilled!P321</f>
        <v>0</v>
      </c>
      <c r="Q322" s="1">
        <f>Gilled!Q321</f>
        <v>0</v>
      </c>
      <c r="R322" s="1">
        <f>Gilled!R321</f>
        <v>0</v>
      </c>
      <c r="S322" s="1">
        <f>Gilled!S321</f>
        <v>0</v>
      </c>
      <c r="T322" s="1">
        <f>Gilled!T321</f>
        <v>0</v>
      </c>
      <c r="U322" s="1">
        <f>Gilled!U321</f>
        <v>0</v>
      </c>
      <c r="V322" s="1">
        <f>Gilled!V321</f>
        <v>0</v>
      </c>
      <c r="W322" s="1">
        <f>Gilled!W321</f>
        <v>0</v>
      </c>
    </row>
    <row r="323" spans="1:23" x14ac:dyDescent="0.2">
      <c r="A323" s="1" t="str">
        <f>CONCATENATE(Gilled!A322,IF(ISBLANK(Gilled!B322),"",CONCATENATE(" ",Gilled!B322)))</f>
        <v>Pholiota aurivella</v>
      </c>
      <c r="B323" s="1">
        <f t="shared" si="4"/>
        <v>2</v>
      </c>
      <c r="C323" s="1">
        <f>Gilled!C322</f>
        <v>0</v>
      </c>
      <c r="D323" s="1">
        <f>Gilled!D322</f>
        <v>0</v>
      </c>
      <c r="E323" s="1">
        <f>Gilled!E322</f>
        <v>0</v>
      </c>
      <c r="F323" s="1" t="str">
        <f>Gilled!F322</f>
        <v>x</v>
      </c>
      <c r="G323" s="1">
        <f>Gilled!G322</f>
        <v>0</v>
      </c>
      <c r="H323" s="1">
        <f>Gilled!H322</f>
        <v>0</v>
      </c>
      <c r="I323" s="1">
        <f>Gilled!I322</f>
        <v>0</v>
      </c>
      <c r="J323" s="1">
        <f>Gilled!J322</f>
        <v>0</v>
      </c>
      <c r="K323" s="1">
        <f>Gilled!K322</f>
        <v>0</v>
      </c>
      <c r="L323" s="1">
        <f>Gilled!L322</f>
        <v>0</v>
      </c>
      <c r="M323" s="1">
        <f>Gilled!M322</f>
        <v>0</v>
      </c>
      <c r="N323" s="1">
        <f>Gilled!N322</f>
        <v>0</v>
      </c>
      <c r="O323" s="1" t="str">
        <f>Gilled!O322</f>
        <v>x</v>
      </c>
      <c r="P323" s="1">
        <f>Gilled!P322</f>
        <v>0</v>
      </c>
      <c r="Q323" s="1">
        <f>Gilled!Q322</f>
        <v>0</v>
      </c>
      <c r="R323" s="1">
        <f>Gilled!R322</f>
        <v>0</v>
      </c>
      <c r="S323" s="1">
        <f>Gilled!S322</f>
        <v>0</v>
      </c>
      <c r="T323" s="1">
        <f>Gilled!T322</f>
        <v>0</v>
      </c>
      <c r="U323" s="1">
        <f>Gilled!U322</f>
        <v>0</v>
      </c>
      <c r="V323" s="1">
        <f>Gilled!V322</f>
        <v>0</v>
      </c>
      <c r="W323" s="1">
        <f>Gilled!W322</f>
        <v>0</v>
      </c>
    </row>
    <row r="324" spans="1:23" x14ac:dyDescent="0.2">
      <c r="A324" s="1" t="str">
        <f>CONCATENATE(Gilled!A323,IF(ISBLANK(Gilled!B323),"",CONCATENATE(" ",Gilled!B323)))</f>
        <v>Pholiota destruens</v>
      </c>
      <c r="B324" s="1">
        <f t="shared" si="4"/>
        <v>0</v>
      </c>
      <c r="C324" s="1">
        <f>Gilled!C323</f>
        <v>0</v>
      </c>
      <c r="D324" s="1">
        <f>Gilled!D323</f>
        <v>0</v>
      </c>
      <c r="E324" s="1">
        <f>Gilled!E323</f>
        <v>0</v>
      </c>
      <c r="F324" s="1">
        <f>Gilled!F323</f>
        <v>0</v>
      </c>
      <c r="G324" s="1">
        <f>Gilled!G323</f>
        <v>0</v>
      </c>
      <c r="H324" s="1">
        <f>Gilled!H323</f>
        <v>0</v>
      </c>
      <c r="I324" s="1">
        <f>Gilled!I323</f>
        <v>0</v>
      </c>
      <c r="J324" s="1">
        <f>Gilled!J323</f>
        <v>0</v>
      </c>
      <c r="K324" s="1">
        <f>Gilled!K323</f>
        <v>0</v>
      </c>
      <c r="L324" s="1">
        <f>Gilled!L323</f>
        <v>0</v>
      </c>
      <c r="M324" s="1">
        <f>Gilled!M323</f>
        <v>0</v>
      </c>
      <c r="N324" s="1">
        <f>Gilled!N323</f>
        <v>0</v>
      </c>
      <c r="O324" s="1">
        <f>Gilled!O323</f>
        <v>0</v>
      </c>
      <c r="P324" s="1">
        <f>Gilled!P323</f>
        <v>0</v>
      </c>
      <c r="Q324" s="1">
        <f>Gilled!Q323</f>
        <v>0</v>
      </c>
      <c r="R324" s="1">
        <f>Gilled!R323</f>
        <v>0</v>
      </c>
      <c r="S324" s="1">
        <f>Gilled!S323</f>
        <v>0</v>
      </c>
      <c r="T324" s="1">
        <f>Gilled!T323</f>
        <v>0</v>
      </c>
      <c r="U324" s="1">
        <f>Gilled!U323</f>
        <v>0</v>
      </c>
      <c r="V324" s="1">
        <f>Gilled!V323</f>
        <v>0</v>
      </c>
      <c r="W324" s="1">
        <f>Gilled!W323</f>
        <v>0</v>
      </c>
    </row>
    <row r="325" spans="1:23" x14ac:dyDescent="0.2">
      <c r="A325" s="1" t="str">
        <f>CONCATENATE(Gilled!A324,IF(ISBLANK(Gilled!B324),"",CONCATENATE(" ",Gilled!B324)))</f>
        <v>Pholiota flammans</v>
      </c>
      <c r="B325" s="1">
        <f t="shared" si="4"/>
        <v>3</v>
      </c>
      <c r="C325" s="1" t="str">
        <f>Gilled!C324</f>
        <v>x</v>
      </c>
      <c r="D325" s="1">
        <f>Gilled!D324</f>
        <v>0</v>
      </c>
      <c r="E325" s="1">
        <f>Gilled!E324</f>
        <v>0</v>
      </c>
      <c r="F325" s="1">
        <f>Gilled!F324</f>
        <v>0</v>
      </c>
      <c r="G325" s="1">
        <f>Gilled!G324</f>
        <v>0</v>
      </c>
      <c r="H325" s="1" t="str">
        <f>Gilled!H324</f>
        <v>x</v>
      </c>
      <c r="I325" s="1">
        <f>Gilled!I324</f>
        <v>0</v>
      </c>
      <c r="J325" s="1">
        <f>Gilled!J324</f>
        <v>0</v>
      </c>
      <c r="K325" s="1">
        <f>Gilled!K324</f>
        <v>0</v>
      </c>
      <c r="L325" s="1">
        <f>Gilled!L324</f>
        <v>0</v>
      </c>
      <c r="M325" s="1">
        <f>Gilled!M324</f>
        <v>0</v>
      </c>
      <c r="N325" s="1">
        <f>Gilled!N324</f>
        <v>0</v>
      </c>
      <c r="O325" s="1">
        <f>Gilled!O324</f>
        <v>0</v>
      </c>
      <c r="P325" s="1" t="str">
        <f>Gilled!P324</f>
        <v>x</v>
      </c>
      <c r="Q325" s="1">
        <f>Gilled!Q324</f>
        <v>0</v>
      </c>
      <c r="R325" s="1">
        <f>Gilled!R324</f>
        <v>0</v>
      </c>
      <c r="S325" s="1">
        <f>Gilled!S324</f>
        <v>0</v>
      </c>
      <c r="T325" s="1">
        <f>Gilled!T324</f>
        <v>0</v>
      </c>
      <c r="U325" s="1">
        <f>Gilled!U324</f>
        <v>0</v>
      </c>
      <c r="V325" s="1">
        <f>Gilled!V324</f>
        <v>0</v>
      </c>
      <c r="W325" s="1">
        <f>Gilled!W324</f>
        <v>0</v>
      </c>
    </row>
    <row r="326" spans="1:23" x14ac:dyDescent="0.2">
      <c r="A326" s="1" t="str">
        <f>CONCATENATE(Gilled!A325,IF(ISBLANK(Gilled!B325),"",CONCATENATE(" ",Gilled!B325)))</f>
        <v>Pholiota lenta</v>
      </c>
      <c r="B326" s="1">
        <f t="shared" si="4"/>
        <v>0</v>
      </c>
      <c r="C326" s="1">
        <f>Gilled!C325</f>
        <v>0</v>
      </c>
      <c r="D326" s="1">
        <f>Gilled!D325</f>
        <v>0</v>
      </c>
      <c r="E326" s="1">
        <f>Gilled!E325</f>
        <v>0</v>
      </c>
      <c r="F326" s="1">
        <f>Gilled!F325</f>
        <v>0</v>
      </c>
      <c r="G326" s="1">
        <f>Gilled!G325</f>
        <v>0</v>
      </c>
      <c r="H326" s="1">
        <f>Gilled!H325</f>
        <v>0</v>
      </c>
      <c r="I326" s="1">
        <f>Gilled!I325</f>
        <v>0</v>
      </c>
      <c r="J326" s="1">
        <f>Gilled!J325</f>
        <v>0</v>
      </c>
      <c r="K326" s="1">
        <f>Gilled!K325</f>
        <v>0</v>
      </c>
      <c r="L326" s="1">
        <f>Gilled!L325</f>
        <v>0</v>
      </c>
      <c r="M326" s="1">
        <f>Gilled!M325</f>
        <v>0</v>
      </c>
      <c r="N326" s="1">
        <f>Gilled!N325</f>
        <v>0</v>
      </c>
      <c r="O326" s="1">
        <f>Gilled!O325</f>
        <v>0</v>
      </c>
      <c r="P326" s="1">
        <f>Gilled!P325</f>
        <v>0</v>
      </c>
      <c r="Q326" s="1">
        <f>Gilled!Q325</f>
        <v>0</v>
      </c>
      <c r="R326" s="1">
        <f>Gilled!R325</f>
        <v>0</v>
      </c>
      <c r="S326" s="1">
        <f>Gilled!S325</f>
        <v>0</v>
      </c>
      <c r="T326" s="1">
        <f>Gilled!T325</f>
        <v>0</v>
      </c>
      <c r="U326" s="1">
        <f>Gilled!U325</f>
        <v>0</v>
      </c>
      <c r="V326" s="1">
        <f>Gilled!V325</f>
        <v>0</v>
      </c>
      <c r="W326" s="1">
        <f>Gilled!W325</f>
        <v>0</v>
      </c>
    </row>
    <row r="327" spans="1:23" x14ac:dyDescent="0.2">
      <c r="A327" s="1" t="str">
        <f>CONCATENATE(Gilled!A326,IF(ISBLANK(Gilled!B326),"",CONCATENATE(" ",Gilled!B326)))</f>
        <v>Pholiota malicola</v>
      </c>
      <c r="B327" s="1">
        <f t="shared" ref="B327:B391" si="5">COUNTIF($C327:$AO327,"x")</f>
        <v>1</v>
      </c>
      <c r="C327" s="1">
        <f>Gilled!C326</f>
        <v>0</v>
      </c>
      <c r="D327" s="1">
        <f>Gilled!D326</f>
        <v>0</v>
      </c>
      <c r="E327" s="1">
        <f>Gilled!E326</f>
        <v>0</v>
      </c>
      <c r="F327" s="1">
        <f>Gilled!F326</f>
        <v>0</v>
      </c>
      <c r="G327" s="1">
        <f>Gilled!G326</f>
        <v>0</v>
      </c>
      <c r="H327" s="1">
        <f>Gilled!H326</f>
        <v>0</v>
      </c>
      <c r="I327" s="1">
        <f>Gilled!I326</f>
        <v>0</v>
      </c>
      <c r="J327" s="1">
        <f>Gilled!J326</f>
        <v>0</v>
      </c>
      <c r="K327" s="1">
        <f>Gilled!K326</f>
        <v>0</v>
      </c>
      <c r="L327" s="1">
        <f>Gilled!L326</f>
        <v>0</v>
      </c>
      <c r="M327" s="1">
        <f>Gilled!M326</f>
        <v>0</v>
      </c>
      <c r="N327" s="1">
        <f>Gilled!N326</f>
        <v>0</v>
      </c>
      <c r="O327" s="1">
        <f>Gilled!O326</f>
        <v>0</v>
      </c>
      <c r="P327" s="1">
        <f>Gilled!P326</f>
        <v>0</v>
      </c>
      <c r="Q327" s="1">
        <f>Gilled!Q326</f>
        <v>0</v>
      </c>
      <c r="R327" s="1" t="str">
        <f>Gilled!R326</f>
        <v>x</v>
      </c>
      <c r="S327" s="1">
        <f>Gilled!S326</f>
        <v>0</v>
      </c>
      <c r="T327" s="1">
        <f>Gilled!T326</f>
        <v>0</v>
      </c>
      <c r="U327" s="1">
        <f>Gilled!U326</f>
        <v>0</v>
      </c>
      <c r="V327" s="1">
        <f>Gilled!V326</f>
        <v>0</v>
      </c>
      <c r="W327" s="1">
        <f>Gilled!W326</f>
        <v>0</v>
      </c>
    </row>
    <row r="328" spans="1:23" x14ac:dyDescent="0.2">
      <c r="A328" s="1" t="str">
        <f>CONCATENATE(Gilled!A327,IF(ISBLANK(Gilled!B327),"",CONCATENATE(" ",Gilled!B327)))</f>
        <v>Pholiota squarrosa</v>
      </c>
      <c r="B328" s="1">
        <f t="shared" si="5"/>
        <v>5</v>
      </c>
      <c r="C328" s="1">
        <f>Gilled!C327</f>
        <v>0</v>
      </c>
      <c r="D328" s="1">
        <f>Gilled!D327</f>
        <v>0</v>
      </c>
      <c r="E328" s="1">
        <f>Gilled!E327</f>
        <v>0</v>
      </c>
      <c r="F328" s="1">
        <f>Gilled!F327</f>
        <v>0</v>
      </c>
      <c r="G328" s="1" t="str">
        <f>Gilled!G327</f>
        <v>x</v>
      </c>
      <c r="H328" s="1">
        <f>Gilled!H327</f>
        <v>0</v>
      </c>
      <c r="I328" s="1">
        <f>Gilled!I327</f>
        <v>0</v>
      </c>
      <c r="J328" s="1" t="str">
        <f>Gilled!J327</f>
        <v>x</v>
      </c>
      <c r="K328" s="1" t="str">
        <f>Gilled!K327</f>
        <v>x</v>
      </c>
      <c r="L328" s="1">
        <f>Gilled!L327</f>
        <v>0</v>
      </c>
      <c r="M328" s="1">
        <f>Gilled!M327</f>
        <v>0</v>
      </c>
      <c r="N328" s="1">
        <f>Gilled!N327</f>
        <v>0</v>
      </c>
      <c r="O328" s="1" t="str">
        <f>Gilled!O327</f>
        <v>x</v>
      </c>
      <c r="P328" s="1">
        <f>Gilled!P327</f>
        <v>0</v>
      </c>
      <c r="Q328" s="1">
        <f>Gilled!Q327</f>
        <v>0</v>
      </c>
      <c r="R328" s="1">
        <f>Gilled!R327</f>
        <v>0</v>
      </c>
      <c r="S328" s="1" t="str">
        <f>Gilled!S327</f>
        <v>x</v>
      </c>
      <c r="T328" s="1">
        <f>Gilled!T327</f>
        <v>0</v>
      </c>
      <c r="U328" s="1">
        <f>Gilled!U327</f>
        <v>0</v>
      </c>
      <c r="V328" s="1">
        <f>Gilled!V327</f>
        <v>0</v>
      </c>
      <c r="W328" s="1">
        <f>Gilled!W327</f>
        <v>0</v>
      </c>
    </row>
    <row r="329" spans="1:23" x14ac:dyDescent="0.2">
      <c r="A329" s="1" t="str">
        <f>CONCATENATE(Gilled!A328,IF(ISBLANK(Gilled!B328),"",CONCATENATE(" ",Gilled!B328)))</f>
        <v>Pholiota squarrosoides</v>
      </c>
      <c r="B329" s="1">
        <f t="shared" si="5"/>
        <v>3</v>
      </c>
      <c r="C329" s="1">
        <f>Gilled!C328</f>
        <v>0</v>
      </c>
      <c r="D329" s="1">
        <f>Gilled!D328</f>
        <v>0</v>
      </c>
      <c r="E329" s="1">
        <f>Gilled!E328</f>
        <v>0</v>
      </c>
      <c r="F329" s="1">
        <f>Gilled!F328</f>
        <v>0</v>
      </c>
      <c r="G329" s="1">
        <f>Gilled!G328</f>
        <v>0</v>
      </c>
      <c r="H329" s="1" t="str">
        <f>Gilled!H328</f>
        <v>x</v>
      </c>
      <c r="I329" s="1">
        <f>Gilled!I328</f>
        <v>0</v>
      </c>
      <c r="J329" s="1">
        <f>Gilled!J328</f>
        <v>0</v>
      </c>
      <c r="K329" s="1">
        <f>Gilled!K328</f>
        <v>0</v>
      </c>
      <c r="L329" s="1">
        <f>Gilled!L328</f>
        <v>0</v>
      </c>
      <c r="M329" s="1">
        <f>Gilled!M328</f>
        <v>0</v>
      </c>
      <c r="N329" s="1" t="str">
        <f>Gilled!N328</f>
        <v>x</v>
      </c>
      <c r="O329" s="1">
        <f>Gilled!O328</f>
        <v>0</v>
      </c>
      <c r="P329" s="1" t="str">
        <f>Gilled!P328</f>
        <v>x</v>
      </c>
      <c r="Q329" s="1">
        <f>Gilled!Q328</f>
        <v>0</v>
      </c>
      <c r="R329" s="1">
        <f>Gilled!R328</f>
        <v>0</v>
      </c>
      <c r="S329" s="1">
        <f>Gilled!S328</f>
        <v>0</v>
      </c>
      <c r="T329" s="1">
        <f>Gilled!T328</f>
        <v>0</v>
      </c>
      <c r="U329" s="1">
        <f>Gilled!U328</f>
        <v>0</v>
      </c>
      <c r="V329" s="1">
        <f>Gilled!V328</f>
        <v>0</v>
      </c>
      <c r="W329" s="1">
        <f>Gilled!W328</f>
        <v>0</v>
      </c>
    </row>
    <row r="330" spans="1:23" x14ac:dyDescent="0.2">
      <c r="A330" s="1" t="str">
        <f>CONCATENATE(Gilled!A329,IF(ISBLANK(Gilled!B329),"",CONCATENATE(" ",Gilled!B329)))</f>
        <v>Phyllotopsis</v>
      </c>
      <c r="B330" s="1">
        <f t="shared" si="5"/>
        <v>0</v>
      </c>
      <c r="C330" s="1">
        <f>Gilled!C329</f>
        <v>0</v>
      </c>
      <c r="D330" s="1">
        <f>Gilled!D329</f>
        <v>0</v>
      </c>
      <c r="E330" s="1">
        <f>Gilled!E329</f>
        <v>0</v>
      </c>
      <c r="F330" s="1">
        <f>Gilled!F329</f>
        <v>0</v>
      </c>
      <c r="G330" s="1">
        <f>Gilled!G329</f>
        <v>0</v>
      </c>
      <c r="H330" s="1">
        <f>Gilled!H329</f>
        <v>0</v>
      </c>
      <c r="I330" s="1">
        <f>Gilled!I329</f>
        <v>0</v>
      </c>
      <c r="J330" s="1">
        <f>Gilled!J329</f>
        <v>0</v>
      </c>
      <c r="K330" s="1">
        <f>Gilled!K329</f>
        <v>0</v>
      </c>
      <c r="L330" s="1">
        <f>Gilled!L329</f>
        <v>0</v>
      </c>
      <c r="M330" s="1">
        <f>Gilled!M329</f>
        <v>0</v>
      </c>
      <c r="N330" s="1">
        <f>Gilled!N329</f>
        <v>0</v>
      </c>
      <c r="O330" s="1">
        <f>Gilled!O329</f>
        <v>0</v>
      </c>
      <c r="P330" s="1">
        <f>Gilled!P329</f>
        <v>0</v>
      </c>
      <c r="Q330" s="1">
        <f>Gilled!Q329</f>
        <v>0</v>
      </c>
      <c r="R330" s="1">
        <f>Gilled!R329</f>
        <v>0</v>
      </c>
      <c r="S330" s="1">
        <f>Gilled!S329</f>
        <v>0</v>
      </c>
      <c r="T330" s="1">
        <f>Gilled!T329</f>
        <v>0</v>
      </c>
      <c r="U330" s="1">
        <f>Gilled!U329</f>
        <v>0</v>
      </c>
      <c r="V330" s="1">
        <f>Gilled!V329</f>
        <v>0</v>
      </c>
      <c r="W330" s="1">
        <f>Gilled!W329</f>
        <v>0</v>
      </c>
    </row>
    <row r="331" spans="1:23" x14ac:dyDescent="0.2">
      <c r="A331" s="1" t="str">
        <f>CONCATENATE(Gilled!A330,IF(ISBLANK(Gilled!B330),"",CONCATENATE(" ",Gilled!B330)))</f>
        <v>Phyllotopsis nidulans</v>
      </c>
      <c r="B331" s="1">
        <f t="shared" si="5"/>
        <v>3</v>
      </c>
      <c r="C331" s="1" t="str">
        <f>Gilled!C330</f>
        <v>x</v>
      </c>
      <c r="D331" s="1">
        <f>Gilled!D330</f>
        <v>0</v>
      </c>
      <c r="E331" s="1">
        <f>Gilled!E330</f>
        <v>0</v>
      </c>
      <c r="F331" s="1">
        <f>Gilled!F330</f>
        <v>0</v>
      </c>
      <c r="G331" s="1">
        <f>Gilled!G330</f>
        <v>0</v>
      </c>
      <c r="H331" s="1">
        <f>Gilled!H330</f>
        <v>0</v>
      </c>
      <c r="I331" s="1">
        <f>Gilled!I330</f>
        <v>0</v>
      </c>
      <c r="J331" s="1">
        <f>Gilled!J330</f>
        <v>0</v>
      </c>
      <c r="K331" s="1">
        <f>Gilled!K330</f>
        <v>0</v>
      </c>
      <c r="L331" s="1">
        <f>Gilled!L330</f>
        <v>0</v>
      </c>
      <c r="M331" s="1">
        <f>Gilled!M330</f>
        <v>0</v>
      </c>
      <c r="N331" s="1">
        <f>Gilled!N330</f>
        <v>0</v>
      </c>
      <c r="O331" s="1">
        <f>Gilled!O330</f>
        <v>0</v>
      </c>
      <c r="P331" s="1" t="str">
        <f>Gilled!P330</f>
        <v>x</v>
      </c>
      <c r="Q331" s="1">
        <f>Gilled!Q330</f>
        <v>0</v>
      </c>
      <c r="R331" s="1" t="str">
        <f>Gilled!R330</f>
        <v>x</v>
      </c>
      <c r="S331" s="1">
        <f>Gilled!S330</f>
        <v>0</v>
      </c>
      <c r="T331" s="1">
        <f>Gilled!T330</f>
        <v>0</v>
      </c>
      <c r="U331" s="1">
        <f>Gilled!U330</f>
        <v>0</v>
      </c>
      <c r="V331" s="1">
        <f>Gilled!V330</f>
        <v>0</v>
      </c>
      <c r="W331" s="1">
        <f>Gilled!W330</f>
        <v>0</v>
      </c>
    </row>
    <row r="332" spans="1:23" x14ac:dyDescent="0.2">
      <c r="A332" s="1" t="str">
        <f>CONCATENATE(Gilled!A331,IF(ISBLANK(Gilled!B331),"",CONCATENATE(" ",Gilled!B331)))</f>
        <v>Pleurocybella</v>
      </c>
      <c r="B332" s="1">
        <f t="shared" si="5"/>
        <v>0</v>
      </c>
      <c r="C332" s="1">
        <f>Gilled!C331</f>
        <v>0</v>
      </c>
      <c r="D332" s="1">
        <f>Gilled!D331</f>
        <v>0</v>
      </c>
      <c r="E332" s="1">
        <f>Gilled!E331</f>
        <v>0</v>
      </c>
      <c r="F332" s="1">
        <f>Gilled!F331</f>
        <v>0</v>
      </c>
      <c r="G332" s="1">
        <f>Gilled!G331</f>
        <v>0</v>
      </c>
      <c r="H332" s="1">
        <f>Gilled!H331</f>
        <v>0</v>
      </c>
      <c r="I332" s="1">
        <f>Gilled!I331</f>
        <v>0</v>
      </c>
      <c r="J332" s="1">
        <f>Gilled!J331</f>
        <v>0</v>
      </c>
      <c r="K332" s="1">
        <f>Gilled!K331</f>
        <v>0</v>
      </c>
      <c r="L332" s="1">
        <f>Gilled!L331</f>
        <v>0</v>
      </c>
      <c r="M332" s="1">
        <f>Gilled!M331</f>
        <v>0</v>
      </c>
      <c r="N332" s="1">
        <f>Gilled!N331</f>
        <v>0</v>
      </c>
      <c r="O332" s="1">
        <f>Gilled!O331</f>
        <v>0</v>
      </c>
      <c r="P332" s="1">
        <f>Gilled!P331</f>
        <v>0</v>
      </c>
      <c r="Q332" s="1">
        <f>Gilled!Q331</f>
        <v>0</v>
      </c>
      <c r="R332" s="1">
        <f>Gilled!R331</f>
        <v>0</v>
      </c>
      <c r="S332" s="1">
        <f>Gilled!S331</f>
        <v>0</v>
      </c>
      <c r="T332" s="1">
        <f>Gilled!T331</f>
        <v>0</v>
      </c>
      <c r="U332" s="1">
        <f>Gilled!U331</f>
        <v>0</v>
      </c>
      <c r="V332" s="1">
        <f>Gilled!V331</f>
        <v>0</v>
      </c>
      <c r="W332" s="1">
        <f>Gilled!W331</f>
        <v>0</v>
      </c>
    </row>
    <row r="333" spans="1:23" x14ac:dyDescent="0.2">
      <c r="A333" s="1" t="str">
        <f>CONCATENATE(Gilled!A332,IF(ISBLANK(Gilled!B332),"",CONCATENATE(" ",Gilled!B332)))</f>
        <v>Pleurocybella porrigens (Phyllotus p.)</v>
      </c>
      <c r="B333" s="1">
        <f t="shared" si="5"/>
        <v>2</v>
      </c>
      <c r="C333" s="1">
        <f>Gilled!C332</f>
        <v>0</v>
      </c>
      <c r="D333" s="1">
        <f>Gilled!D332</f>
        <v>0</v>
      </c>
      <c r="E333" s="1">
        <f>Gilled!E332</f>
        <v>0</v>
      </c>
      <c r="F333" s="1">
        <f>Gilled!F332</f>
        <v>0</v>
      </c>
      <c r="G333" s="1">
        <f>Gilled!G332</f>
        <v>0</v>
      </c>
      <c r="H333" s="1">
        <f>Gilled!H332</f>
        <v>0</v>
      </c>
      <c r="I333" s="1">
        <f>Gilled!I332</f>
        <v>0</v>
      </c>
      <c r="J333" s="1">
        <f>Gilled!J332</f>
        <v>0</v>
      </c>
      <c r="K333" s="1">
        <f>Gilled!K332</f>
        <v>0</v>
      </c>
      <c r="L333" s="1">
        <f>Gilled!L332</f>
        <v>0</v>
      </c>
      <c r="M333" s="1">
        <f>Gilled!M332</f>
        <v>0</v>
      </c>
      <c r="N333" s="1">
        <f>Gilled!N332</f>
        <v>0</v>
      </c>
      <c r="O333" s="1">
        <f>Gilled!O332</f>
        <v>0</v>
      </c>
      <c r="P333" s="1">
        <f>Gilled!P332</f>
        <v>0</v>
      </c>
      <c r="Q333" s="1">
        <f>Gilled!Q332</f>
        <v>0</v>
      </c>
      <c r="R333" s="1" t="str">
        <f>Gilled!R332</f>
        <v>x</v>
      </c>
      <c r="S333" s="1" t="str">
        <f>Gilled!S332</f>
        <v>x</v>
      </c>
      <c r="T333" s="1">
        <f>Gilled!T332</f>
        <v>0</v>
      </c>
      <c r="U333" s="1">
        <f>Gilled!U332</f>
        <v>0</v>
      </c>
      <c r="V333" s="1">
        <f>Gilled!V332</f>
        <v>0</v>
      </c>
      <c r="W333" s="1">
        <f>Gilled!W332</f>
        <v>0</v>
      </c>
    </row>
    <row r="334" spans="1:23" x14ac:dyDescent="0.2">
      <c r="A334" s="1" t="str">
        <f>CONCATENATE(Gilled!A333,IF(ISBLANK(Gilled!B333),"",CONCATENATE(" ",Gilled!B333)))</f>
        <v>Pleurotus</v>
      </c>
      <c r="B334" s="1">
        <f t="shared" si="5"/>
        <v>0</v>
      </c>
      <c r="C334" s="1">
        <f>Gilled!C333</f>
        <v>0</v>
      </c>
      <c r="D334" s="1">
        <f>Gilled!D333</f>
        <v>0</v>
      </c>
      <c r="E334" s="1">
        <f>Gilled!E333</f>
        <v>0</v>
      </c>
      <c r="F334" s="1">
        <f>Gilled!F333</f>
        <v>0</v>
      </c>
      <c r="G334" s="1">
        <f>Gilled!G333</f>
        <v>0</v>
      </c>
      <c r="H334" s="1">
        <f>Gilled!H333</f>
        <v>0</v>
      </c>
      <c r="I334" s="1">
        <f>Gilled!I333</f>
        <v>0</v>
      </c>
      <c r="J334" s="1">
        <f>Gilled!J333</f>
        <v>0</v>
      </c>
      <c r="K334" s="1">
        <f>Gilled!K333</f>
        <v>0</v>
      </c>
      <c r="L334" s="1">
        <f>Gilled!L333</f>
        <v>0</v>
      </c>
      <c r="M334" s="1">
        <f>Gilled!M333</f>
        <v>0</v>
      </c>
      <c r="N334" s="1">
        <f>Gilled!N333</f>
        <v>0</v>
      </c>
      <c r="O334" s="1">
        <f>Gilled!O333</f>
        <v>0</v>
      </c>
      <c r="P334" s="1">
        <f>Gilled!P333</f>
        <v>0</v>
      </c>
      <c r="Q334" s="1">
        <f>Gilled!Q333</f>
        <v>0</v>
      </c>
      <c r="R334" s="1">
        <f>Gilled!R333</f>
        <v>0</v>
      </c>
      <c r="S334" s="1">
        <f>Gilled!S333</f>
        <v>0</v>
      </c>
      <c r="T334" s="1">
        <f>Gilled!T333</f>
        <v>0</v>
      </c>
      <c r="U334" s="1">
        <f>Gilled!U333</f>
        <v>0</v>
      </c>
      <c r="V334" s="1">
        <f>Gilled!V333</f>
        <v>0</v>
      </c>
      <c r="W334" s="1">
        <f>Gilled!W333</f>
        <v>0</v>
      </c>
    </row>
    <row r="335" spans="1:23" x14ac:dyDescent="0.2">
      <c r="A335" s="1" t="str">
        <f>CONCATENATE(Gilled!A334,IF(ISBLANK(Gilled!B334),"",CONCATENATE(" ",Gilled!B334)))</f>
        <v>Pleurotus dryinus</v>
      </c>
      <c r="B335" s="1">
        <f t="shared" si="5"/>
        <v>2</v>
      </c>
      <c r="C335" s="1">
        <f>Gilled!C334</f>
        <v>0</v>
      </c>
      <c r="D335" s="1">
        <f>Gilled!D334</f>
        <v>0</v>
      </c>
      <c r="E335" s="1">
        <f>Gilled!E334</f>
        <v>0</v>
      </c>
      <c r="F335" s="1">
        <f>Gilled!F334</f>
        <v>0</v>
      </c>
      <c r="G335" s="1">
        <f>Gilled!G334</f>
        <v>0</v>
      </c>
      <c r="H335" s="1">
        <f>Gilled!H334</f>
        <v>0</v>
      </c>
      <c r="I335" s="1">
        <f>Gilled!I334</f>
        <v>0</v>
      </c>
      <c r="J335" s="1">
        <f>Gilled!J334</f>
        <v>0</v>
      </c>
      <c r="K335" s="1">
        <f>Gilled!K334</f>
        <v>0</v>
      </c>
      <c r="L335" s="1">
        <f>Gilled!L334</f>
        <v>0</v>
      </c>
      <c r="M335" s="1">
        <f>Gilled!M334</f>
        <v>0</v>
      </c>
      <c r="N335" s="1">
        <f>Gilled!N334</f>
        <v>0</v>
      </c>
      <c r="O335" s="1">
        <f>Gilled!O334</f>
        <v>0</v>
      </c>
      <c r="P335" s="1" t="str">
        <f>Gilled!P334</f>
        <v>x</v>
      </c>
      <c r="Q335" s="1">
        <f>Gilled!Q334</f>
        <v>0</v>
      </c>
      <c r="R335" s="1" t="str">
        <f>Gilled!R334</f>
        <v>x</v>
      </c>
      <c r="S335" s="1">
        <f>Gilled!S334</f>
        <v>0</v>
      </c>
      <c r="T335" s="1">
        <f>Gilled!T334</f>
        <v>0</v>
      </c>
      <c r="U335" s="1">
        <f>Gilled!U334</f>
        <v>0</v>
      </c>
      <c r="V335" s="1">
        <f>Gilled!V334</f>
        <v>0</v>
      </c>
      <c r="W335" s="1">
        <f>Gilled!W334</f>
        <v>0</v>
      </c>
    </row>
    <row r="336" spans="1:23" x14ac:dyDescent="0.2">
      <c r="A336" s="1" t="str">
        <f>CONCATENATE(Gilled!A335,IF(ISBLANK(Gilled!B335),"",CONCATENATE(" ",Gilled!B335)))</f>
        <v>Pleurotus ostreatus</v>
      </c>
      <c r="B336" s="1">
        <f t="shared" si="5"/>
        <v>5</v>
      </c>
      <c r="C336" s="1">
        <f>Gilled!C335</f>
        <v>0</v>
      </c>
      <c r="D336" s="1">
        <f>Gilled!D335</f>
        <v>0</v>
      </c>
      <c r="E336" s="1">
        <f>Gilled!E335</f>
        <v>0</v>
      </c>
      <c r="F336" s="1" t="str">
        <f>Gilled!F335</f>
        <v>x</v>
      </c>
      <c r="G336" s="1" t="str">
        <f>Gilled!G335</f>
        <v>x</v>
      </c>
      <c r="H336" s="1" t="str">
        <f>Gilled!H335</f>
        <v>x</v>
      </c>
      <c r="I336" s="1">
        <f>Gilled!I335</f>
        <v>0</v>
      </c>
      <c r="J336" s="1">
        <f>Gilled!J335</f>
        <v>0</v>
      </c>
      <c r="K336" s="1">
        <f>Gilled!K335</f>
        <v>0</v>
      </c>
      <c r="L336" s="1">
        <f>Gilled!L335</f>
        <v>0</v>
      </c>
      <c r="M336" s="1">
        <f>Gilled!M335</f>
        <v>0</v>
      </c>
      <c r="N336" s="1" t="str">
        <f>Gilled!N335</f>
        <v>x</v>
      </c>
      <c r="O336" s="1" t="str">
        <f>Gilled!O335</f>
        <v>x</v>
      </c>
      <c r="P336" s="1">
        <f>Gilled!P335</f>
        <v>0</v>
      </c>
      <c r="Q336" s="1">
        <f>Gilled!Q335</f>
        <v>0</v>
      </c>
      <c r="R336" s="1">
        <f>Gilled!R335</f>
        <v>0</v>
      </c>
      <c r="S336" s="1">
        <f>Gilled!S335</f>
        <v>0</v>
      </c>
      <c r="T336" s="1">
        <f>Gilled!T335</f>
        <v>0</v>
      </c>
      <c r="U336" s="1">
        <f>Gilled!U335</f>
        <v>0</v>
      </c>
      <c r="V336" s="1">
        <f>Gilled!V335</f>
        <v>0</v>
      </c>
      <c r="W336" s="1">
        <f>Gilled!W335</f>
        <v>0</v>
      </c>
    </row>
    <row r="337" spans="1:23" x14ac:dyDescent="0.2">
      <c r="A337" s="1" t="str">
        <f>CONCATENATE(Gilled!A336,IF(ISBLANK(Gilled!B336),"",CONCATENATE(" ",Gilled!B336)))</f>
        <v>Pleurotus populinus</v>
      </c>
      <c r="B337" s="1">
        <f t="shared" si="5"/>
        <v>0</v>
      </c>
      <c r="C337" s="1">
        <f>Gilled!C336</f>
        <v>0</v>
      </c>
      <c r="D337" s="1">
        <f>Gilled!D336</f>
        <v>0</v>
      </c>
      <c r="E337" s="1">
        <f>Gilled!E336</f>
        <v>0</v>
      </c>
      <c r="F337" s="1">
        <f>Gilled!F336</f>
        <v>0</v>
      </c>
      <c r="G337" s="1">
        <f>Gilled!G336</f>
        <v>0</v>
      </c>
      <c r="H337" s="1">
        <f>Gilled!H336</f>
        <v>0</v>
      </c>
      <c r="I337" s="1">
        <f>Gilled!I336</f>
        <v>0</v>
      </c>
      <c r="J337" s="1">
        <f>Gilled!J336</f>
        <v>0</v>
      </c>
      <c r="K337" s="1">
        <f>Gilled!K336</f>
        <v>0</v>
      </c>
      <c r="L337" s="1">
        <f>Gilled!L336</f>
        <v>0</v>
      </c>
      <c r="M337" s="1">
        <f>Gilled!M336</f>
        <v>0</v>
      </c>
      <c r="N337" s="1">
        <f>Gilled!N336</f>
        <v>0</v>
      </c>
      <c r="O337" s="1">
        <f>Gilled!O336</f>
        <v>0</v>
      </c>
      <c r="P337" s="1">
        <f>Gilled!P336</f>
        <v>0</v>
      </c>
      <c r="Q337" s="1">
        <f>Gilled!Q336</f>
        <v>0</v>
      </c>
      <c r="R337" s="1">
        <f>Gilled!R336</f>
        <v>0</v>
      </c>
      <c r="S337" s="1">
        <f>Gilled!S336</f>
        <v>0</v>
      </c>
      <c r="T337" s="1">
        <f>Gilled!T336</f>
        <v>0</v>
      </c>
      <c r="U337" s="1">
        <f>Gilled!U336</f>
        <v>0</v>
      </c>
      <c r="V337" s="1">
        <f>Gilled!V336</f>
        <v>0</v>
      </c>
      <c r="W337" s="1">
        <f>Gilled!W336</f>
        <v>0</v>
      </c>
    </row>
    <row r="338" spans="1:23" x14ac:dyDescent="0.2">
      <c r="A338" s="1" t="str">
        <f>CONCATENATE(Gilled!A337,IF(ISBLANK(Gilled!B337),"",CONCATENATE(" ",Gilled!B337)))</f>
        <v>Plicaturopsis</v>
      </c>
      <c r="B338" s="1">
        <f t="shared" si="5"/>
        <v>0</v>
      </c>
      <c r="C338" s="1">
        <f>Gilled!C337</f>
        <v>0</v>
      </c>
      <c r="D338" s="1">
        <f>Gilled!D337</f>
        <v>0</v>
      </c>
      <c r="E338" s="1">
        <f>Gilled!E337</f>
        <v>0</v>
      </c>
      <c r="F338" s="1">
        <f>Gilled!F337</f>
        <v>0</v>
      </c>
      <c r="G338" s="1">
        <f>Gilled!G337</f>
        <v>0</v>
      </c>
      <c r="H338" s="1">
        <f>Gilled!H337</f>
        <v>0</v>
      </c>
      <c r="I338" s="1">
        <f>Gilled!I337</f>
        <v>0</v>
      </c>
      <c r="J338" s="1">
        <f>Gilled!J337</f>
        <v>0</v>
      </c>
      <c r="K338" s="1">
        <f>Gilled!K337</f>
        <v>0</v>
      </c>
      <c r="L338" s="1">
        <f>Gilled!L337</f>
        <v>0</v>
      </c>
      <c r="M338" s="1">
        <f>Gilled!M337</f>
        <v>0</v>
      </c>
      <c r="N338" s="1">
        <f>Gilled!N337</f>
        <v>0</v>
      </c>
      <c r="O338" s="1">
        <f>Gilled!O337</f>
        <v>0</v>
      </c>
      <c r="P338" s="1">
        <f>Gilled!P337</f>
        <v>0</v>
      </c>
      <c r="Q338" s="1">
        <f>Gilled!Q337</f>
        <v>0</v>
      </c>
      <c r="R338" s="1">
        <f>Gilled!R337</f>
        <v>0</v>
      </c>
      <c r="S338" s="1">
        <f>Gilled!S337</f>
        <v>0</v>
      </c>
      <c r="T338" s="1">
        <f>Gilled!T337</f>
        <v>0</v>
      </c>
      <c r="U338" s="1">
        <f>Gilled!U337</f>
        <v>0</v>
      </c>
      <c r="V338" s="1">
        <f>Gilled!V337</f>
        <v>0</v>
      </c>
      <c r="W338" s="1">
        <f>Gilled!W337</f>
        <v>0</v>
      </c>
    </row>
    <row r="339" spans="1:23" x14ac:dyDescent="0.2">
      <c r="A339" s="1" t="str">
        <f>CONCATENATE(Gilled!A338,IF(ISBLANK(Gilled!B338),"",CONCATENATE(" ",Gilled!B338)))</f>
        <v>Plicaturopsis crispa</v>
      </c>
      <c r="B339" s="1">
        <f t="shared" si="5"/>
        <v>0</v>
      </c>
      <c r="C339" s="1">
        <f>Gilled!C338</f>
        <v>0</v>
      </c>
      <c r="D339" s="1">
        <f>Gilled!D338</f>
        <v>0</v>
      </c>
      <c r="E339" s="1">
        <f>Gilled!E338</f>
        <v>0</v>
      </c>
      <c r="F339" s="1">
        <f>Gilled!F338</f>
        <v>0</v>
      </c>
      <c r="G339" s="1">
        <f>Gilled!G338</f>
        <v>0</v>
      </c>
      <c r="H339" s="1">
        <f>Gilled!H338</f>
        <v>0</v>
      </c>
      <c r="I339" s="1">
        <f>Gilled!I338</f>
        <v>0</v>
      </c>
      <c r="J339" s="1">
        <f>Gilled!J338</f>
        <v>0</v>
      </c>
      <c r="K339" s="1">
        <f>Gilled!K338</f>
        <v>0</v>
      </c>
      <c r="L339" s="1">
        <f>Gilled!L338</f>
        <v>0</v>
      </c>
      <c r="M339" s="1">
        <f>Gilled!M338</f>
        <v>0</v>
      </c>
      <c r="N339" s="1">
        <f>Gilled!N338</f>
        <v>0</v>
      </c>
      <c r="O339" s="1">
        <f>Gilled!O338</f>
        <v>0</v>
      </c>
      <c r="P339" s="1">
        <f>Gilled!P338</f>
        <v>0</v>
      </c>
      <c r="Q339" s="1">
        <f>Gilled!Q338</f>
        <v>0</v>
      </c>
      <c r="R339" s="1">
        <f>Gilled!R338</f>
        <v>0</v>
      </c>
      <c r="S339" s="1">
        <f>Gilled!S338</f>
        <v>0</v>
      </c>
      <c r="T339" s="1">
        <f>Gilled!T338</f>
        <v>0</v>
      </c>
      <c r="U339" s="1">
        <f>Gilled!U338</f>
        <v>0</v>
      </c>
      <c r="V339" s="1">
        <f>Gilled!V338</f>
        <v>0</v>
      </c>
      <c r="W339" s="1">
        <f>Gilled!W338</f>
        <v>0</v>
      </c>
    </row>
    <row r="340" spans="1:23" x14ac:dyDescent="0.2">
      <c r="A340" s="1" t="str">
        <f>CONCATENATE(Gilled!A339,IF(ISBLANK(Gilled!B339),"",CONCATENATE(" ",Gilled!B339)))</f>
        <v>Pluteus</v>
      </c>
      <c r="B340" s="1">
        <f t="shared" si="5"/>
        <v>2</v>
      </c>
      <c r="C340" s="1" t="str">
        <f>Gilled!C339</f>
        <v>x</v>
      </c>
      <c r="D340" s="1">
        <f>Gilled!D339</f>
        <v>0</v>
      </c>
      <c r="E340" s="1" t="str">
        <f>Gilled!E339</f>
        <v>x</v>
      </c>
      <c r="F340" s="1">
        <f>Gilled!F339</f>
        <v>0</v>
      </c>
      <c r="G340" s="1">
        <f>Gilled!G339</f>
        <v>0</v>
      </c>
      <c r="H340" s="1">
        <f>Gilled!H339</f>
        <v>0</v>
      </c>
      <c r="I340" s="1">
        <f>Gilled!I339</f>
        <v>0</v>
      </c>
      <c r="J340" s="1">
        <f>Gilled!J339</f>
        <v>0</v>
      </c>
      <c r="K340" s="1">
        <f>Gilled!K339</f>
        <v>0</v>
      </c>
      <c r="L340" s="1">
        <f>Gilled!L339</f>
        <v>0</v>
      </c>
      <c r="M340" s="1">
        <f>Gilled!M339</f>
        <v>0</v>
      </c>
      <c r="N340" s="1">
        <f>Gilled!N339</f>
        <v>0</v>
      </c>
      <c r="O340" s="1">
        <f>Gilled!O339</f>
        <v>0</v>
      </c>
      <c r="P340" s="1">
        <f>Gilled!P339</f>
        <v>0</v>
      </c>
      <c r="Q340" s="1">
        <f>Gilled!Q339</f>
        <v>0</v>
      </c>
      <c r="R340" s="1">
        <f>Gilled!R339</f>
        <v>0</v>
      </c>
      <c r="S340" s="1">
        <f>Gilled!S339</f>
        <v>0</v>
      </c>
      <c r="T340" s="1">
        <f>Gilled!T339</f>
        <v>0</v>
      </c>
      <c r="U340" s="1">
        <f>Gilled!U339</f>
        <v>0</v>
      </c>
      <c r="V340" s="1">
        <f>Gilled!V339</f>
        <v>0</v>
      </c>
      <c r="W340" s="1">
        <f>Gilled!W339</f>
        <v>0</v>
      </c>
    </row>
    <row r="341" spans="1:23" x14ac:dyDescent="0.2">
      <c r="A341" s="1" t="str">
        <f>CONCATENATE(Gilled!A340,IF(ISBLANK(Gilled!B340),"",CONCATENATE(" ",Gilled!B340)))</f>
        <v>Pluteus admirabilis</v>
      </c>
      <c r="B341" s="1">
        <f t="shared" si="5"/>
        <v>0</v>
      </c>
      <c r="C341" s="1">
        <f>Gilled!C340</f>
        <v>0</v>
      </c>
      <c r="D341" s="1">
        <f>Gilled!D340</f>
        <v>0</v>
      </c>
      <c r="E341" s="1">
        <f>Gilled!E340</f>
        <v>0</v>
      </c>
      <c r="F341" s="1">
        <f>Gilled!F340</f>
        <v>0</v>
      </c>
      <c r="G341" s="1">
        <f>Gilled!G340</f>
        <v>0</v>
      </c>
      <c r="H341" s="1">
        <f>Gilled!H340</f>
        <v>0</v>
      </c>
      <c r="I341" s="1">
        <f>Gilled!I340</f>
        <v>0</v>
      </c>
      <c r="J341" s="1">
        <f>Gilled!J340</f>
        <v>0</v>
      </c>
      <c r="K341" s="1">
        <f>Gilled!K340</f>
        <v>0</v>
      </c>
      <c r="L341" s="1">
        <f>Gilled!L340</f>
        <v>0</v>
      </c>
      <c r="M341" s="1">
        <f>Gilled!M340</f>
        <v>0</v>
      </c>
      <c r="N341" s="1">
        <f>Gilled!N340</f>
        <v>0</v>
      </c>
      <c r="O341" s="1">
        <f>Gilled!O340</f>
        <v>0</v>
      </c>
      <c r="P341" s="1">
        <f>Gilled!P340</f>
        <v>0</v>
      </c>
      <c r="Q341" s="1">
        <f>Gilled!Q340</f>
        <v>0</v>
      </c>
      <c r="R341" s="1">
        <f>Gilled!R340</f>
        <v>0</v>
      </c>
      <c r="S341" s="1">
        <f>Gilled!S340</f>
        <v>0</v>
      </c>
      <c r="T341" s="1">
        <f>Gilled!T340</f>
        <v>0</v>
      </c>
      <c r="U341" s="1">
        <f>Gilled!U340</f>
        <v>0</v>
      </c>
      <c r="V341" s="1">
        <f>Gilled!V340</f>
        <v>0</v>
      </c>
      <c r="W341" s="1">
        <f>Gilled!W340</f>
        <v>0</v>
      </c>
    </row>
    <row r="342" spans="1:23" x14ac:dyDescent="0.2">
      <c r="A342" s="1" t="str">
        <f>CONCATENATE(Gilled!A341,IF(ISBLANK(Gilled!B341),"",CONCATENATE(" ",Gilled!B341)))</f>
        <v>Pluteus americanus</v>
      </c>
      <c r="B342" s="1">
        <f t="shared" si="5"/>
        <v>1</v>
      </c>
      <c r="C342" s="1">
        <f>Gilled!C341</f>
        <v>0</v>
      </c>
      <c r="D342" s="1">
        <f>Gilled!D341</f>
        <v>0</v>
      </c>
      <c r="E342" s="1">
        <f>Gilled!E341</f>
        <v>0</v>
      </c>
      <c r="F342" s="1">
        <f>Gilled!F341</f>
        <v>0</v>
      </c>
      <c r="G342" s="1">
        <f>Gilled!G341</f>
        <v>0</v>
      </c>
      <c r="H342" s="1" t="str">
        <f>Gilled!H341</f>
        <v>x</v>
      </c>
      <c r="I342" s="1">
        <f>Gilled!I341</f>
        <v>0</v>
      </c>
      <c r="J342" s="1">
        <f>Gilled!J341</f>
        <v>0</v>
      </c>
      <c r="K342" s="1">
        <f>Gilled!K341</f>
        <v>0</v>
      </c>
      <c r="L342" s="1">
        <f>Gilled!L341</f>
        <v>0</v>
      </c>
      <c r="M342" s="1">
        <f>Gilled!M341</f>
        <v>0</v>
      </c>
      <c r="N342" s="1">
        <f>Gilled!N341</f>
        <v>0</v>
      </c>
      <c r="O342" s="1">
        <f>Gilled!O341</f>
        <v>0</v>
      </c>
      <c r="P342" s="1">
        <f>Gilled!P341</f>
        <v>0</v>
      </c>
      <c r="Q342" s="1">
        <f>Gilled!Q341</f>
        <v>0</v>
      </c>
      <c r="R342" s="1">
        <f>Gilled!R341</f>
        <v>0</v>
      </c>
      <c r="S342" s="1">
        <f>Gilled!S341</f>
        <v>0</v>
      </c>
      <c r="T342" s="1">
        <f>Gilled!T341</f>
        <v>0</v>
      </c>
      <c r="U342" s="1">
        <f>Gilled!U341</f>
        <v>0</v>
      </c>
      <c r="V342" s="1">
        <f>Gilled!V341</f>
        <v>0</v>
      </c>
      <c r="W342" s="1">
        <f>Gilled!W341</f>
        <v>0</v>
      </c>
    </row>
    <row r="343" spans="1:23" x14ac:dyDescent="0.2">
      <c r="A343" s="1" t="str">
        <f>CONCATENATE(Gilled!A342,IF(ISBLANK(Gilled!B342),"",CONCATENATE(" ",Gilled!B342)))</f>
        <v>Pluteus atromarginatus</v>
      </c>
      <c r="B343" s="1">
        <f t="shared" si="5"/>
        <v>0</v>
      </c>
      <c r="C343" s="1">
        <f>Gilled!C342</f>
        <v>0</v>
      </c>
      <c r="D343" s="1">
        <f>Gilled!D342</f>
        <v>0</v>
      </c>
      <c r="E343" s="1">
        <f>Gilled!E342</f>
        <v>0</v>
      </c>
      <c r="F343" s="1">
        <f>Gilled!F342</f>
        <v>0</v>
      </c>
      <c r="G343" s="1">
        <f>Gilled!G342</f>
        <v>0</v>
      </c>
      <c r="H343" s="1">
        <f>Gilled!H342</f>
        <v>0</v>
      </c>
      <c r="I343" s="1">
        <f>Gilled!I342</f>
        <v>0</v>
      </c>
      <c r="J343" s="1">
        <f>Gilled!J342</f>
        <v>0</v>
      </c>
      <c r="K343" s="1">
        <f>Gilled!K342</f>
        <v>0</v>
      </c>
      <c r="L343" s="1">
        <f>Gilled!L342</f>
        <v>0</v>
      </c>
      <c r="M343" s="1">
        <f>Gilled!M342</f>
        <v>0</v>
      </c>
      <c r="N343" s="1">
        <f>Gilled!N342</f>
        <v>0</v>
      </c>
      <c r="O343" s="1">
        <f>Gilled!O342</f>
        <v>0</v>
      </c>
      <c r="P343" s="1">
        <f>Gilled!P342</f>
        <v>0</v>
      </c>
      <c r="Q343" s="1">
        <f>Gilled!Q342</f>
        <v>0</v>
      </c>
      <c r="R343" s="1">
        <f>Gilled!R342</f>
        <v>0</v>
      </c>
      <c r="S343" s="1">
        <f>Gilled!S342</f>
        <v>0</v>
      </c>
      <c r="T343" s="1">
        <f>Gilled!T342</f>
        <v>0</v>
      </c>
      <c r="U343" s="1">
        <f>Gilled!U342</f>
        <v>0</v>
      </c>
      <c r="V343" s="1">
        <f>Gilled!V342</f>
        <v>0</v>
      </c>
      <c r="W343" s="1">
        <f>Gilled!W342</f>
        <v>0</v>
      </c>
    </row>
    <row r="344" spans="1:23" x14ac:dyDescent="0.2">
      <c r="A344" s="1" t="str">
        <f>CONCATENATE(Gilled!A343,IF(ISBLANK(Gilled!B343),"",CONCATENATE(" ",Gilled!B343)))</f>
        <v>Pluteus cervinus (P. atricapilus)</v>
      </c>
      <c r="B344" s="1">
        <f t="shared" si="5"/>
        <v>7</v>
      </c>
      <c r="C344" s="1" t="str">
        <f>Gilled!C343</f>
        <v>x</v>
      </c>
      <c r="D344" s="1">
        <f>Gilled!D343</f>
        <v>0</v>
      </c>
      <c r="E344" s="1">
        <f>Gilled!E343</f>
        <v>0</v>
      </c>
      <c r="F344" s="1" t="str">
        <f>Gilled!F343</f>
        <v>x</v>
      </c>
      <c r="G344" s="1">
        <f>Gilled!G343</f>
        <v>0</v>
      </c>
      <c r="H344" s="1" t="str">
        <f>Gilled!H343</f>
        <v>x</v>
      </c>
      <c r="I344" s="1">
        <f>Gilled!I343</f>
        <v>0</v>
      </c>
      <c r="J344" s="1" t="str">
        <f>Gilled!J343</f>
        <v>x</v>
      </c>
      <c r="K344" s="1">
        <f>Gilled!K343</f>
        <v>0</v>
      </c>
      <c r="L344" s="1">
        <f>Gilled!L343</f>
        <v>0</v>
      </c>
      <c r="M344" s="1">
        <f>Gilled!M343</f>
        <v>0</v>
      </c>
      <c r="N344" s="1" t="str">
        <f>Gilled!N343</f>
        <v>x</v>
      </c>
      <c r="O344" s="1">
        <f>Gilled!O343</f>
        <v>0</v>
      </c>
      <c r="P344" s="1" t="str">
        <f>Gilled!P343</f>
        <v>x</v>
      </c>
      <c r="Q344" s="1">
        <f>Gilled!Q343</f>
        <v>0</v>
      </c>
      <c r="R344" s="1">
        <f>Gilled!R343</f>
        <v>0</v>
      </c>
      <c r="S344" s="1" t="str">
        <f>Gilled!S343</f>
        <v>x</v>
      </c>
      <c r="T344" s="1">
        <f>Gilled!T343</f>
        <v>0</v>
      </c>
      <c r="U344" s="1">
        <f>Gilled!U343</f>
        <v>0</v>
      </c>
      <c r="V344" s="1">
        <f>Gilled!V343</f>
        <v>0</v>
      </c>
      <c r="W344" s="1">
        <f>Gilled!W343</f>
        <v>0</v>
      </c>
    </row>
    <row r="345" spans="1:23" x14ac:dyDescent="0.2">
      <c r="A345" s="1" t="str">
        <f>CONCATENATE(Gilled!A344,IF(ISBLANK(Gilled!B344),"",CONCATENATE(" ",Gilled!B344)))</f>
        <v>Pluteus chrysophaeus</v>
      </c>
      <c r="B345" s="1">
        <f t="shared" si="5"/>
        <v>0</v>
      </c>
      <c r="C345" s="1">
        <f>Gilled!C344</f>
        <v>0</v>
      </c>
      <c r="D345" s="1">
        <f>Gilled!D344</f>
        <v>0</v>
      </c>
      <c r="E345" s="1">
        <f>Gilled!E344</f>
        <v>0</v>
      </c>
      <c r="F345" s="1">
        <f>Gilled!F344</f>
        <v>0</v>
      </c>
      <c r="G345" s="1">
        <f>Gilled!G344</f>
        <v>0</v>
      </c>
      <c r="H345" s="1">
        <f>Gilled!H344</f>
        <v>0</v>
      </c>
      <c r="I345" s="1">
        <f>Gilled!I344</f>
        <v>0</v>
      </c>
      <c r="J345" s="1">
        <f>Gilled!J344</f>
        <v>0</v>
      </c>
      <c r="K345" s="1">
        <f>Gilled!K344</f>
        <v>0</v>
      </c>
      <c r="L345" s="1">
        <f>Gilled!L344</f>
        <v>0</v>
      </c>
      <c r="M345" s="1">
        <f>Gilled!M344</f>
        <v>0</v>
      </c>
      <c r="N345" s="1">
        <f>Gilled!N344</f>
        <v>0</v>
      </c>
      <c r="O345" s="1">
        <f>Gilled!O344</f>
        <v>0</v>
      </c>
      <c r="P345" s="1">
        <f>Gilled!P344</f>
        <v>0</v>
      </c>
      <c r="Q345" s="1">
        <f>Gilled!Q344</f>
        <v>0</v>
      </c>
      <c r="R345" s="1">
        <f>Gilled!R344</f>
        <v>0</v>
      </c>
      <c r="S345" s="1">
        <f>Gilled!S344</f>
        <v>0</v>
      </c>
      <c r="T345" s="1">
        <f>Gilled!T344</f>
        <v>0</v>
      </c>
      <c r="U345" s="1">
        <f>Gilled!U344</f>
        <v>0</v>
      </c>
      <c r="V345" s="1">
        <f>Gilled!V344</f>
        <v>0</v>
      </c>
      <c r="W345" s="1">
        <f>Gilled!W344</f>
        <v>0</v>
      </c>
    </row>
    <row r="346" spans="1:23" x14ac:dyDescent="0.2">
      <c r="A346" s="1" t="str">
        <f>CONCATENATE(Gilled!A345,IF(ISBLANK(Gilled!B345),"",CONCATENATE(" ",Gilled!B345)))</f>
        <v>Pluteus depauperatus</v>
      </c>
      <c r="B346" s="1">
        <f t="shared" si="5"/>
        <v>0</v>
      </c>
      <c r="C346" s="1">
        <f>Gilled!C345</f>
        <v>0</v>
      </c>
      <c r="D346" s="1">
        <f>Gilled!D345</f>
        <v>0</v>
      </c>
      <c r="E346" s="1">
        <f>Gilled!E345</f>
        <v>0</v>
      </c>
      <c r="F346" s="1">
        <f>Gilled!F345</f>
        <v>0</v>
      </c>
      <c r="G346" s="1">
        <f>Gilled!G345</f>
        <v>0</v>
      </c>
      <c r="H346" s="1">
        <f>Gilled!H345</f>
        <v>0</v>
      </c>
      <c r="I346" s="1">
        <f>Gilled!I345</f>
        <v>0</v>
      </c>
      <c r="J346" s="1">
        <f>Gilled!J345</f>
        <v>0</v>
      </c>
      <c r="K346" s="1">
        <f>Gilled!K345</f>
        <v>0</v>
      </c>
      <c r="L346" s="1">
        <f>Gilled!L345</f>
        <v>0</v>
      </c>
      <c r="M346" s="1">
        <f>Gilled!M345</f>
        <v>0</v>
      </c>
      <c r="N346" s="1">
        <f>Gilled!N345</f>
        <v>0</v>
      </c>
      <c r="O346" s="1">
        <f>Gilled!O345</f>
        <v>0</v>
      </c>
      <c r="P346" s="1">
        <f>Gilled!P345</f>
        <v>0</v>
      </c>
      <c r="Q346" s="1">
        <f>Gilled!Q345</f>
        <v>0</v>
      </c>
      <c r="R346" s="1">
        <f>Gilled!R345</f>
        <v>0</v>
      </c>
      <c r="S346" s="1">
        <f>Gilled!S345</f>
        <v>0</v>
      </c>
      <c r="T346" s="1">
        <f>Gilled!T345</f>
        <v>0</v>
      </c>
      <c r="U346" s="1">
        <f>Gilled!U345</f>
        <v>0</v>
      </c>
      <c r="V346" s="1">
        <f>Gilled!V345</f>
        <v>0</v>
      </c>
      <c r="W346" s="1">
        <f>Gilled!W345</f>
        <v>0</v>
      </c>
    </row>
    <row r="347" spans="1:23" x14ac:dyDescent="0.2">
      <c r="A347" s="1" t="str">
        <f>CONCATENATE(Gilled!A346,IF(ISBLANK(Gilled!B346),"",CONCATENATE(" ",Gilled!B346)))</f>
        <v>Pluteus flavofulgineus</v>
      </c>
      <c r="B347" s="1">
        <f t="shared" si="5"/>
        <v>0</v>
      </c>
      <c r="C347" s="1">
        <f>Gilled!C346</f>
        <v>0</v>
      </c>
      <c r="D347" s="1">
        <f>Gilled!D346</f>
        <v>0</v>
      </c>
      <c r="E347" s="1">
        <f>Gilled!E346</f>
        <v>0</v>
      </c>
      <c r="F347" s="1">
        <f>Gilled!F346</f>
        <v>0</v>
      </c>
      <c r="G347" s="1">
        <f>Gilled!G346</f>
        <v>0</v>
      </c>
      <c r="H347" s="1">
        <f>Gilled!H346</f>
        <v>0</v>
      </c>
      <c r="I347" s="1">
        <f>Gilled!I346</f>
        <v>0</v>
      </c>
      <c r="J347" s="1">
        <f>Gilled!J346</f>
        <v>0</v>
      </c>
      <c r="K347" s="1">
        <f>Gilled!K346</f>
        <v>0</v>
      </c>
      <c r="L347" s="1">
        <f>Gilled!L346</f>
        <v>0</v>
      </c>
      <c r="M347" s="1">
        <f>Gilled!M346</f>
        <v>0</v>
      </c>
      <c r="N347" s="1">
        <f>Gilled!N346</f>
        <v>0</v>
      </c>
      <c r="O347" s="1">
        <f>Gilled!O346</f>
        <v>0</v>
      </c>
      <c r="P347" s="1">
        <f>Gilled!P346</f>
        <v>0</v>
      </c>
      <c r="Q347" s="1">
        <f>Gilled!Q346</f>
        <v>0</v>
      </c>
      <c r="R347" s="1">
        <f>Gilled!R346</f>
        <v>0</v>
      </c>
      <c r="S347" s="1">
        <f>Gilled!S346</f>
        <v>0</v>
      </c>
      <c r="T347" s="1">
        <f>Gilled!T346</f>
        <v>0</v>
      </c>
      <c r="U347" s="1">
        <f>Gilled!U346</f>
        <v>0</v>
      </c>
      <c r="V347" s="1">
        <f>Gilled!V346</f>
        <v>0</v>
      </c>
      <c r="W347" s="1">
        <f>Gilled!W346</f>
        <v>0</v>
      </c>
    </row>
    <row r="348" spans="1:23" x14ac:dyDescent="0.2">
      <c r="A348" s="1" t="str">
        <f>CONCATENATE(Gilled!A347,IF(ISBLANK(Gilled!B347),"",CONCATENATE(" ",Gilled!B347)))</f>
        <v>Pluteus longistratus</v>
      </c>
      <c r="B348" s="1">
        <f t="shared" si="5"/>
        <v>0</v>
      </c>
      <c r="C348" s="1">
        <f>Gilled!C347</f>
        <v>0</v>
      </c>
      <c r="D348" s="1">
        <f>Gilled!D347</f>
        <v>0</v>
      </c>
      <c r="E348" s="1">
        <f>Gilled!E347</f>
        <v>0</v>
      </c>
      <c r="F348" s="1">
        <f>Gilled!F347</f>
        <v>0</v>
      </c>
      <c r="G348" s="1">
        <f>Gilled!G347</f>
        <v>0</v>
      </c>
      <c r="H348" s="1">
        <f>Gilled!H347</f>
        <v>0</v>
      </c>
      <c r="I348" s="1">
        <f>Gilled!I347</f>
        <v>0</v>
      </c>
      <c r="J348" s="1">
        <f>Gilled!J347</f>
        <v>0</v>
      </c>
      <c r="K348" s="1">
        <f>Gilled!K347</f>
        <v>0</v>
      </c>
      <c r="L348" s="1">
        <f>Gilled!L347</f>
        <v>0</v>
      </c>
      <c r="M348" s="1">
        <f>Gilled!M347</f>
        <v>0</v>
      </c>
      <c r="N348" s="1">
        <f>Gilled!N347</f>
        <v>0</v>
      </c>
      <c r="O348" s="1">
        <f>Gilled!O347</f>
        <v>0</v>
      </c>
      <c r="P348" s="1">
        <f>Gilled!P347</f>
        <v>0</v>
      </c>
      <c r="Q348" s="1">
        <f>Gilled!Q347</f>
        <v>0</v>
      </c>
      <c r="R348" s="1">
        <f>Gilled!R347</f>
        <v>0</v>
      </c>
      <c r="S348" s="1">
        <f>Gilled!S347</f>
        <v>0</v>
      </c>
      <c r="T348" s="1">
        <f>Gilled!T347</f>
        <v>0</v>
      </c>
      <c r="U348" s="1">
        <f>Gilled!U347</f>
        <v>0</v>
      </c>
      <c r="V348" s="1">
        <f>Gilled!V347</f>
        <v>0</v>
      </c>
      <c r="W348" s="1">
        <f>Gilled!W347</f>
        <v>0</v>
      </c>
    </row>
    <row r="349" spans="1:23" x14ac:dyDescent="0.2">
      <c r="A349" s="1" t="str">
        <f>CONCATENATE(Gilled!A348,IF(ISBLANK(Gilled!B348),"",CONCATENATE(" ",Gilled!B348)))</f>
        <v>Pluteus lutescens</v>
      </c>
      <c r="B349" s="1">
        <f t="shared" si="5"/>
        <v>0</v>
      </c>
      <c r="C349" s="1">
        <f>Gilled!C348</f>
        <v>0</v>
      </c>
      <c r="D349" s="1">
        <f>Gilled!D348</f>
        <v>0</v>
      </c>
      <c r="E349" s="1">
        <f>Gilled!E348</f>
        <v>0</v>
      </c>
      <c r="F349" s="1">
        <f>Gilled!F348</f>
        <v>0</v>
      </c>
      <c r="G349" s="1">
        <f>Gilled!G348</f>
        <v>0</v>
      </c>
      <c r="H349" s="1">
        <f>Gilled!H348</f>
        <v>0</v>
      </c>
      <c r="I349" s="1">
        <f>Gilled!I348</f>
        <v>0</v>
      </c>
      <c r="J349" s="1">
        <f>Gilled!J348</f>
        <v>0</v>
      </c>
      <c r="K349" s="1">
        <f>Gilled!K348</f>
        <v>0</v>
      </c>
      <c r="L349" s="1">
        <f>Gilled!L348</f>
        <v>0</v>
      </c>
      <c r="M349" s="1">
        <f>Gilled!M348</f>
        <v>0</v>
      </c>
      <c r="N349" s="1">
        <f>Gilled!N348</f>
        <v>0</v>
      </c>
      <c r="O349" s="1">
        <f>Gilled!O348</f>
        <v>0</v>
      </c>
      <c r="P349" s="1">
        <f>Gilled!P348</f>
        <v>0</v>
      </c>
      <c r="Q349" s="1">
        <f>Gilled!Q348</f>
        <v>0</v>
      </c>
      <c r="R349" s="1">
        <f>Gilled!R348</f>
        <v>0</v>
      </c>
      <c r="S349" s="1">
        <f>Gilled!S348</f>
        <v>0</v>
      </c>
      <c r="T349" s="1">
        <f>Gilled!T348</f>
        <v>0</v>
      </c>
      <c r="U349" s="1">
        <f>Gilled!U348</f>
        <v>0</v>
      </c>
      <c r="V349" s="1">
        <f>Gilled!V348</f>
        <v>0</v>
      </c>
      <c r="W349" s="1">
        <f>Gilled!W348</f>
        <v>0</v>
      </c>
    </row>
    <row r="350" spans="1:23" x14ac:dyDescent="0.2">
      <c r="A350" s="1" t="str">
        <f>CONCATENATE(Gilled!A349,IF(ISBLANK(Gilled!B349),"",CONCATENATE(" ",Gilled!B349)))</f>
        <v>Pluteus petasatus</v>
      </c>
      <c r="B350" s="1">
        <f t="shared" si="5"/>
        <v>0</v>
      </c>
      <c r="C350" s="1">
        <f>Gilled!C349</f>
        <v>0</v>
      </c>
      <c r="D350" s="1">
        <f>Gilled!D349</f>
        <v>0</v>
      </c>
      <c r="E350" s="1">
        <f>Gilled!E349</f>
        <v>0</v>
      </c>
      <c r="F350" s="1">
        <f>Gilled!F349</f>
        <v>0</v>
      </c>
      <c r="G350" s="1">
        <f>Gilled!G349</f>
        <v>0</v>
      </c>
      <c r="H350" s="1">
        <f>Gilled!H349</f>
        <v>0</v>
      </c>
      <c r="I350" s="1">
        <f>Gilled!I349</f>
        <v>0</v>
      </c>
      <c r="J350" s="1">
        <f>Gilled!J349</f>
        <v>0</v>
      </c>
      <c r="K350" s="1">
        <f>Gilled!K349</f>
        <v>0</v>
      </c>
      <c r="L350" s="1">
        <f>Gilled!L349</f>
        <v>0</v>
      </c>
      <c r="M350" s="1">
        <f>Gilled!M349</f>
        <v>0</v>
      </c>
      <c r="N350" s="1">
        <f>Gilled!N349</f>
        <v>0</v>
      </c>
      <c r="O350" s="1">
        <f>Gilled!O349</f>
        <v>0</v>
      </c>
      <c r="P350" s="1">
        <f>Gilled!P349</f>
        <v>0</v>
      </c>
      <c r="Q350" s="1">
        <f>Gilled!Q349</f>
        <v>0</v>
      </c>
      <c r="R350" s="1">
        <f>Gilled!R349</f>
        <v>0</v>
      </c>
      <c r="S350" s="1">
        <f>Gilled!S349</f>
        <v>0</v>
      </c>
      <c r="T350" s="1">
        <f>Gilled!T349</f>
        <v>0</v>
      </c>
      <c r="U350" s="1">
        <f>Gilled!U349</f>
        <v>0</v>
      </c>
      <c r="V350" s="1">
        <f>Gilled!V349</f>
        <v>0</v>
      </c>
      <c r="W350" s="1">
        <f>Gilled!W349</f>
        <v>0</v>
      </c>
    </row>
    <row r="351" spans="1:23" x14ac:dyDescent="0.2">
      <c r="A351" s="1" t="str">
        <f>CONCATENATE(Gilled!A350,IF(ISBLANK(Gilled!B350),"",CONCATENATE(" ",Gilled!B350)))</f>
        <v>Pluteus tomentosulus</v>
      </c>
      <c r="B351" s="1">
        <f t="shared" si="5"/>
        <v>0</v>
      </c>
      <c r="C351" s="1">
        <f>Gilled!C350</f>
        <v>0</v>
      </c>
      <c r="D351" s="1">
        <f>Gilled!D350</f>
        <v>0</v>
      </c>
      <c r="E351" s="1">
        <f>Gilled!E350</f>
        <v>0</v>
      </c>
      <c r="F351" s="1">
        <f>Gilled!F350</f>
        <v>0</v>
      </c>
      <c r="G351" s="1">
        <f>Gilled!G350</f>
        <v>0</v>
      </c>
      <c r="H351" s="1">
        <f>Gilled!H350</f>
        <v>0</v>
      </c>
      <c r="I351" s="1">
        <f>Gilled!I350</f>
        <v>0</v>
      </c>
      <c r="J351" s="1">
        <f>Gilled!J350</f>
        <v>0</v>
      </c>
      <c r="K351" s="1">
        <f>Gilled!K350</f>
        <v>0</v>
      </c>
      <c r="L351" s="1">
        <f>Gilled!L350</f>
        <v>0</v>
      </c>
      <c r="M351" s="1">
        <f>Gilled!M350</f>
        <v>0</v>
      </c>
      <c r="N351" s="1">
        <f>Gilled!N350</f>
        <v>0</v>
      </c>
      <c r="O351" s="1">
        <f>Gilled!O350</f>
        <v>0</v>
      </c>
      <c r="P351" s="1">
        <f>Gilled!P350</f>
        <v>0</v>
      </c>
      <c r="Q351" s="1">
        <f>Gilled!Q350</f>
        <v>0</v>
      </c>
      <c r="R351" s="1">
        <f>Gilled!R350</f>
        <v>0</v>
      </c>
      <c r="S351" s="1">
        <f>Gilled!S350</f>
        <v>0</v>
      </c>
      <c r="T351" s="1">
        <f>Gilled!T350</f>
        <v>0</v>
      </c>
      <c r="U351" s="1">
        <f>Gilled!U350</f>
        <v>0</v>
      </c>
      <c r="V351" s="1">
        <f>Gilled!V350</f>
        <v>0</v>
      </c>
      <c r="W351" s="1">
        <f>Gilled!W350</f>
        <v>0</v>
      </c>
    </row>
    <row r="352" spans="1:23" x14ac:dyDescent="0.2">
      <c r="A352" s="1" t="str">
        <f>CONCATENATE(Gilled!A351,IF(ISBLANK(Gilled!B351),"",CONCATENATE(" ",Gilled!B351)))</f>
        <v>Pluteus umbrosus per. Barron (P. granularis)</v>
      </c>
      <c r="B352" s="1">
        <f t="shared" si="5"/>
        <v>0</v>
      </c>
      <c r="C352" s="1">
        <f>Gilled!C351</f>
        <v>0</v>
      </c>
      <c r="D352" s="1">
        <f>Gilled!D351</f>
        <v>0</v>
      </c>
      <c r="E352" s="1">
        <f>Gilled!E351</f>
        <v>0</v>
      </c>
      <c r="F352" s="1">
        <f>Gilled!F351</f>
        <v>0</v>
      </c>
      <c r="G352" s="1">
        <f>Gilled!G351</f>
        <v>0</v>
      </c>
      <c r="H352" s="1">
        <f>Gilled!H351</f>
        <v>0</v>
      </c>
      <c r="I352" s="1">
        <f>Gilled!I351</f>
        <v>0</v>
      </c>
      <c r="J352" s="1">
        <f>Gilled!J351</f>
        <v>0</v>
      </c>
      <c r="K352" s="1">
        <f>Gilled!K351</f>
        <v>0</v>
      </c>
      <c r="L352" s="1">
        <f>Gilled!L351</f>
        <v>0</v>
      </c>
      <c r="M352" s="1">
        <f>Gilled!M351</f>
        <v>0</v>
      </c>
      <c r="N352" s="1">
        <f>Gilled!N351</f>
        <v>0</v>
      </c>
      <c r="O352" s="1">
        <f>Gilled!O351</f>
        <v>0</v>
      </c>
      <c r="P352" s="1">
        <f>Gilled!P351</f>
        <v>0</v>
      </c>
      <c r="Q352" s="1">
        <f>Gilled!Q351</f>
        <v>0</v>
      </c>
      <c r="R352" s="1">
        <f>Gilled!R351</f>
        <v>0</v>
      </c>
      <c r="S352" s="1">
        <f>Gilled!S351</f>
        <v>0</v>
      </c>
      <c r="T352" s="1">
        <f>Gilled!T351</f>
        <v>0</v>
      </c>
      <c r="U352" s="1">
        <f>Gilled!U351</f>
        <v>0</v>
      </c>
      <c r="V352" s="1">
        <f>Gilled!V351</f>
        <v>0</v>
      </c>
      <c r="W352" s="1">
        <f>Gilled!W351</f>
        <v>0</v>
      </c>
    </row>
    <row r="353" spans="1:23" x14ac:dyDescent="0.2">
      <c r="A353" s="1" t="str">
        <f>CONCATENATE(Gilled!A352,IF(ISBLANK(Gilled!B352),"",CONCATENATE(" ",Gilled!B352)))</f>
        <v>Psathyrella</v>
      </c>
      <c r="B353" s="1">
        <f t="shared" si="5"/>
        <v>1</v>
      </c>
      <c r="C353" s="1">
        <f>Gilled!C352</f>
        <v>0</v>
      </c>
      <c r="D353" s="1">
        <f>Gilled!D352</f>
        <v>0</v>
      </c>
      <c r="E353" s="1">
        <f>Gilled!E352</f>
        <v>0</v>
      </c>
      <c r="F353" s="1">
        <f>Gilled!F352</f>
        <v>0</v>
      </c>
      <c r="G353" s="1">
        <f>Gilled!G352</f>
        <v>0</v>
      </c>
      <c r="H353" s="1">
        <f>Gilled!H352</f>
        <v>0</v>
      </c>
      <c r="I353" s="1">
        <f>Gilled!I352</f>
        <v>0</v>
      </c>
      <c r="J353" s="1">
        <f>Gilled!J352</f>
        <v>0</v>
      </c>
      <c r="K353" s="1">
        <f>Gilled!K352</f>
        <v>0</v>
      </c>
      <c r="L353" s="1">
        <f>Gilled!L352</f>
        <v>0</v>
      </c>
      <c r="M353" s="1">
        <f>Gilled!M352</f>
        <v>0</v>
      </c>
      <c r="N353" s="1">
        <f>Gilled!N352</f>
        <v>0</v>
      </c>
      <c r="O353" s="1">
        <f>Gilled!O352</f>
        <v>0</v>
      </c>
      <c r="P353" s="1">
        <f>Gilled!P352</f>
        <v>0</v>
      </c>
      <c r="Q353" s="1">
        <f>Gilled!Q352</f>
        <v>0</v>
      </c>
      <c r="R353" s="1">
        <f>Gilled!R352</f>
        <v>0</v>
      </c>
      <c r="S353" s="1" t="str">
        <f>Gilled!S352</f>
        <v>x</v>
      </c>
      <c r="T353" s="1">
        <f>Gilled!T352</f>
        <v>0</v>
      </c>
      <c r="U353" s="1">
        <f>Gilled!U352</f>
        <v>0</v>
      </c>
      <c r="V353" s="1">
        <f>Gilled!V352</f>
        <v>0</v>
      </c>
      <c r="W353" s="1">
        <f>Gilled!W352</f>
        <v>0</v>
      </c>
    </row>
    <row r="354" spans="1:23" x14ac:dyDescent="0.2">
      <c r="A354" s="1" t="str">
        <f>CONCATENATE(Gilled!A353,IF(ISBLANK(Gilled!B353),"",CONCATENATE(" ",Gilled!B353)))</f>
        <v>Psathyrella candolleana</v>
      </c>
      <c r="B354" s="1">
        <f t="shared" si="5"/>
        <v>2</v>
      </c>
      <c r="C354" s="1" t="str">
        <f>Gilled!C353</f>
        <v>x</v>
      </c>
      <c r="D354" s="1">
        <f>Gilled!D353</f>
        <v>0</v>
      </c>
      <c r="E354" s="1">
        <f>Gilled!E353</f>
        <v>0</v>
      </c>
      <c r="F354" s="1">
        <f>Gilled!F353</f>
        <v>0</v>
      </c>
      <c r="G354" s="1">
        <f>Gilled!G353</f>
        <v>0</v>
      </c>
      <c r="H354" s="1" t="str">
        <f>Gilled!H353</f>
        <v>x</v>
      </c>
      <c r="I354" s="1">
        <f>Gilled!I353</f>
        <v>0</v>
      </c>
      <c r="J354" s="1">
        <f>Gilled!J353</f>
        <v>0</v>
      </c>
      <c r="K354" s="1">
        <f>Gilled!K353</f>
        <v>0</v>
      </c>
      <c r="L354" s="1">
        <f>Gilled!L353</f>
        <v>0</v>
      </c>
      <c r="M354" s="1">
        <f>Gilled!M353</f>
        <v>0</v>
      </c>
      <c r="N354" s="1">
        <f>Gilled!N353</f>
        <v>0</v>
      </c>
      <c r="O354" s="1">
        <f>Gilled!O353</f>
        <v>0</v>
      </c>
      <c r="P354" s="1">
        <f>Gilled!P353</f>
        <v>0</v>
      </c>
      <c r="Q354" s="1">
        <f>Gilled!Q353</f>
        <v>0</v>
      </c>
      <c r="R354" s="1">
        <f>Gilled!R353</f>
        <v>0</v>
      </c>
      <c r="S354" s="1">
        <f>Gilled!S353</f>
        <v>0</v>
      </c>
      <c r="T354" s="1">
        <f>Gilled!T353</f>
        <v>0</v>
      </c>
      <c r="U354" s="1">
        <f>Gilled!U353</f>
        <v>0</v>
      </c>
      <c r="V354" s="1">
        <f>Gilled!V353</f>
        <v>0</v>
      </c>
      <c r="W354" s="1">
        <f>Gilled!W353</f>
        <v>0</v>
      </c>
    </row>
    <row r="355" spans="1:23" x14ac:dyDescent="0.2">
      <c r="A355" s="1" t="str">
        <f>CONCATENATE(Gilled!A354,IF(ISBLANK(Gilled!B354),"",CONCATENATE(" ",Gilled!B354)))</f>
        <v>Psathyrella multipedata</v>
      </c>
      <c r="B355" s="1">
        <f t="shared" si="5"/>
        <v>0</v>
      </c>
      <c r="C355" s="1">
        <f>Gilled!C354</f>
        <v>0</v>
      </c>
      <c r="D355" s="1">
        <f>Gilled!D354</f>
        <v>0</v>
      </c>
      <c r="E355" s="1">
        <f>Gilled!E354</f>
        <v>0</v>
      </c>
      <c r="F355" s="1">
        <f>Gilled!F354</f>
        <v>0</v>
      </c>
      <c r="G355" s="1">
        <f>Gilled!G354</f>
        <v>0</v>
      </c>
      <c r="H355" s="1">
        <f>Gilled!H354</f>
        <v>0</v>
      </c>
      <c r="I355" s="1">
        <f>Gilled!I354</f>
        <v>0</v>
      </c>
      <c r="J355" s="1">
        <f>Gilled!J354</f>
        <v>0</v>
      </c>
      <c r="K355" s="1">
        <f>Gilled!K354</f>
        <v>0</v>
      </c>
      <c r="L355" s="1">
        <f>Gilled!L354</f>
        <v>0</v>
      </c>
      <c r="M355" s="1">
        <f>Gilled!M354</f>
        <v>0</v>
      </c>
      <c r="N355" s="1">
        <f>Gilled!N354</f>
        <v>0</v>
      </c>
      <c r="O355" s="1">
        <f>Gilled!O354</f>
        <v>0</v>
      </c>
      <c r="P355" s="1">
        <f>Gilled!P354</f>
        <v>0</v>
      </c>
      <c r="Q355" s="1">
        <f>Gilled!Q354</f>
        <v>0</v>
      </c>
      <c r="R355" s="1">
        <f>Gilled!R354</f>
        <v>0</v>
      </c>
      <c r="S355" s="1">
        <f>Gilled!S354</f>
        <v>0</v>
      </c>
      <c r="T355" s="1">
        <f>Gilled!T354</f>
        <v>0</v>
      </c>
      <c r="U355" s="1">
        <f>Gilled!U354</f>
        <v>0</v>
      </c>
      <c r="V355" s="1">
        <f>Gilled!V354</f>
        <v>0</v>
      </c>
      <c r="W355" s="1">
        <f>Gilled!W354</f>
        <v>0</v>
      </c>
    </row>
    <row r="356" spans="1:23" x14ac:dyDescent="0.2">
      <c r="A356" s="1" t="str">
        <f>CONCATENATE(Gilled!A355,IF(ISBLANK(Gilled!B355),"",CONCATENATE(" ",Gilled!B355)))</f>
        <v>Psathyrella piluliformis (P. hydrophila)</v>
      </c>
      <c r="B356" s="1">
        <f t="shared" si="5"/>
        <v>0</v>
      </c>
      <c r="C356" s="1">
        <f>Gilled!C355</f>
        <v>0</v>
      </c>
      <c r="D356" s="1">
        <f>Gilled!D355</f>
        <v>0</v>
      </c>
      <c r="E356" s="1">
        <f>Gilled!E355</f>
        <v>0</v>
      </c>
      <c r="F356" s="1">
        <f>Gilled!F355</f>
        <v>0</v>
      </c>
      <c r="G356" s="1">
        <f>Gilled!G355</f>
        <v>0</v>
      </c>
      <c r="H356" s="1">
        <f>Gilled!H355</f>
        <v>0</v>
      </c>
      <c r="I356" s="1">
        <f>Gilled!I355</f>
        <v>0</v>
      </c>
      <c r="J356" s="1">
        <f>Gilled!J355</f>
        <v>0</v>
      </c>
      <c r="K356" s="1">
        <f>Gilled!K355</f>
        <v>0</v>
      </c>
      <c r="L356" s="1">
        <f>Gilled!L355</f>
        <v>0</v>
      </c>
      <c r="M356" s="1">
        <f>Gilled!M355</f>
        <v>0</v>
      </c>
      <c r="N356" s="1">
        <f>Gilled!N355</f>
        <v>0</v>
      </c>
      <c r="O356" s="1">
        <f>Gilled!O355</f>
        <v>0</v>
      </c>
      <c r="P356" s="1">
        <f>Gilled!P355</f>
        <v>0</v>
      </c>
      <c r="Q356" s="1">
        <f>Gilled!Q355</f>
        <v>0</v>
      </c>
      <c r="R356" s="1">
        <f>Gilled!R355</f>
        <v>0</v>
      </c>
      <c r="S356" s="1">
        <f>Gilled!S355</f>
        <v>0</v>
      </c>
      <c r="T356" s="1">
        <f>Gilled!T355</f>
        <v>0</v>
      </c>
      <c r="U356" s="1">
        <f>Gilled!U355</f>
        <v>0</v>
      </c>
      <c r="V356" s="1">
        <f>Gilled!V355</f>
        <v>0</v>
      </c>
      <c r="W356" s="1">
        <f>Gilled!W355</f>
        <v>0</v>
      </c>
    </row>
    <row r="357" spans="1:23" x14ac:dyDescent="0.2">
      <c r="A357" s="1" t="str">
        <f>CONCATENATE(Gilled!A356,IF(ISBLANK(Gilled!B356),"",CONCATENATE(" ",Gilled!B356)))</f>
        <v>Psathyrella velutina (Lacrymaria lacrymabunda)</v>
      </c>
      <c r="B357" s="1">
        <f t="shared" si="5"/>
        <v>0</v>
      </c>
      <c r="C357" s="1">
        <f>Gilled!C356</f>
        <v>0</v>
      </c>
      <c r="D357" s="1">
        <f>Gilled!D356</f>
        <v>0</v>
      </c>
      <c r="E357" s="1">
        <f>Gilled!E356</f>
        <v>0</v>
      </c>
      <c r="F357" s="1">
        <f>Gilled!F356</f>
        <v>0</v>
      </c>
      <c r="G357" s="1">
        <f>Gilled!G356</f>
        <v>0</v>
      </c>
      <c r="H357" s="1">
        <f>Gilled!H356</f>
        <v>0</v>
      </c>
      <c r="I357" s="1">
        <f>Gilled!I356</f>
        <v>0</v>
      </c>
      <c r="J357" s="1">
        <f>Gilled!J356</f>
        <v>0</v>
      </c>
      <c r="K357" s="1">
        <f>Gilled!K356</f>
        <v>0</v>
      </c>
      <c r="L357" s="1">
        <f>Gilled!L356</f>
        <v>0</v>
      </c>
      <c r="M357" s="1">
        <f>Gilled!M356</f>
        <v>0</v>
      </c>
      <c r="N357" s="1">
        <f>Gilled!N356</f>
        <v>0</v>
      </c>
      <c r="O357" s="1">
        <f>Gilled!O356</f>
        <v>0</v>
      </c>
      <c r="P357" s="1">
        <f>Gilled!P356</f>
        <v>0</v>
      </c>
      <c r="Q357" s="1">
        <f>Gilled!Q356</f>
        <v>0</v>
      </c>
      <c r="R357" s="1">
        <f>Gilled!R356</f>
        <v>0</v>
      </c>
      <c r="S357" s="1">
        <f>Gilled!S356</f>
        <v>0</v>
      </c>
      <c r="T357" s="1">
        <f>Gilled!T356</f>
        <v>0</v>
      </c>
      <c r="U357" s="1">
        <f>Gilled!U356</f>
        <v>0</v>
      </c>
      <c r="V357" s="1">
        <f>Gilled!V356</f>
        <v>0</v>
      </c>
      <c r="W357" s="1">
        <f>Gilled!W356</f>
        <v>0</v>
      </c>
    </row>
    <row r="358" spans="1:23" x14ac:dyDescent="0.2">
      <c r="A358" s="1" t="str">
        <f>CONCATENATE(Gilled!A357,IF(ISBLANK(Gilled!B357),"",CONCATENATE(" ",Gilled!B357)))</f>
        <v>Pseudoclitocybe cyathiformis</v>
      </c>
      <c r="B358" s="1">
        <f t="shared" si="5"/>
        <v>0</v>
      </c>
      <c r="C358" s="1">
        <f>Gilled!C357</f>
        <v>0</v>
      </c>
      <c r="D358" s="1">
        <f>Gilled!D357</f>
        <v>0</v>
      </c>
      <c r="E358" s="1">
        <f>Gilled!E357</f>
        <v>0</v>
      </c>
      <c r="F358" s="1">
        <f>Gilled!F357</f>
        <v>0</v>
      </c>
      <c r="G358" s="1">
        <f>Gilled!G357</f>
        <v>0</v>
      </c>
      <c r="H358" s="1">
        <f>Gilled!H357</f>
        <v>0</v>
      </c>
      <c r="I358" s="1">
        <f>Gilled!I357</f>
        <v>0</v>
      </c>
      <c r="J358" s="1">
        <f>Gilled!J357</f>
        <v>0</v>
      </c>
      <c r="K358" s="1">
        <f>Gilled!K357</f>
        <v>0</v>
      </c>
      <c r="L358" s="1">
        <f>Gilled!L357</f>
        <v>0</v>
      </c>
      <c r="M358" s="1">
        <f>Gilled!M357</f>
        <v>0</v>
      </c>
      <c r="N358" s="1">
        <f>Gilled!N357</f>
        <v>0</v>
      </c>
      <c r="O358" s="1">
        <f>Gilled!O357</f>
        <v>0</v>
      </c>
      <c r="P358" s="1">
        <f>Gilled!P357</f>
        <v>0</v>
      </c>
      <c r="Q358" s="1">
        <f>Gilled!Q357</f>
        <v>0</v>
      </c>
      <c r="R358" s="1">
        <f>Gilled!R357</f>
        <v>0</v>
      </c>
      <c r="S358" s="1">
        <f>Gilled!S357</f>
        <v>0</v>
      </c>
      <c r="T358" s="1">
        <f>Gilled!T357</f>
        <v>0</v>
      </c>
      <c r="U358" s="1">
        <f>Gilled!U357</f>
        <v>0</v>
      </c>
      <c r="V358" s="1">
        <f>Gilled!V357</f>
        <v>0</v>
      </c>
      <c r="W358" s="1">
        <f>Gilled!W357</f>
        <v>0</v>
      </c>
    </row>
    <row r="359" spans="1:23" x14ac:dyDescent="0.2">
      <c r="A359" s="1" t="str">
        <f>CONCATENATE(Gilled!A358,IF(ISBLANK(Gilled!B358),"",CONCATENATE(" ",Gilled!B358)))</f>
        <v>Resupinatus</v>
      </c>
      <c r="B359" s="1">
        <f t="shared" si="5"/>
        <v>0</v>
      </c>
      <c r="C359" s="1">
        <f>Gilled!C358</f>
        <v>0</v>
      </c>
      <c r="D359" s="1">
        <f>Gilled!D358</f>
        <v>0</v>
      </c>
      <c r="E359" s="1">
        <f>Gilled!E358</f>
        <v>0</v>
      </c>
      <c r="F359" s="1">
        <f>Gilled!F358</f>
        <v>0</v>
      </c>
      <c r="G359" s="1">
        <f>Gilled!G358</f>
        <v>0</v>
      </c>
      <c r="H359" s="1">
        <f>Gilled!H358</f>
        <v>0</v>
      </c>
      <c r="I359" s="1">
        <f>Gilled!I358</f>
        <v>0</v>
      </c>
      <c r="J359" s="1">
        <f>Gilled!J358</f>
        <v>0</v>
      </c>
      <c r="K359" s="1">
        <f>Gilled!K358</f>
        <v>0</v>
      </c>
      <c r="L359" s="1">
        <f>Gilled!L358</f>
        <v>0</v>
      </c>
      <c r="M359" s="1">
        <f>Gilled!M358</f>
        <v>0</v>
      </c>
      <c r="N359" s="1">
        <f>Gilled!N358</f>
        <v>0</v>
      </c>
      <c r="O359" s="1">
        <f>Gilled!O358</f>
        <v>0</v>
      </c>
      <c r="P359" s="1">
        <f>Gilled!P358</f>
        <v>0</v>
      </c>
      <c r="Q359" s="1">
        <f>Gilled!Q358</f>
        <v>0</v>
      </c>
      <c r="R359" s="1">
        <f>Gilled!R358</f>
        <v>0</v>
      </c>
      <c r="S359" s="1">
        <f>Gilled!S358</f>
        <v>0</v>
      </c>
      <c r="T359" s="1">
        <f>Gilled!T358</f>
        <v>0</v>
      </c>
      <c r="U359" s="1">
        <f>Gilled!U358</f>
        <v>0</v>
      </c>
      <c r="V359" s="1">
        <f>Gilled!V358</f>
        <v>0</v>
      </c>
      <c r="W359" s="1">
        <f>Gilled!W358</f>
        <v>0</v>
      </c>
    </row>
    <row r="360" spans="1:23" x14ac:dyDescent="0.2">
      <c r="A360" s="1" t="str">
        <f>CONCATENATE(Gilled!A359,IF(ISBLANK(Gilled!B359),"",CONCATENATE(" ",Gilled!B359)))</f>
        <v>Resupinatus applicatus</v>
      </c>
      <c r="B360" s="1">
        <f t="shared" si="5"/>
        <v>0</v>
      </c>
      <c r="C360" s="1">
        <f>Gilled!C359</f>
        <v>0</v>
      </c>
      <c r="D360" s="1">
        <f>Gilled!D359</f>
        <v>0</v>
      </c>
      <c r="E360" s="1">
        <f>Gilled!E359</f>
        <v>0</v>
      </c>
      <c r="F360" s="1">
        <f>Gilled!F359</f>
        <v>0</v>
      </c>
      <c r="G360" s="1">
        <f>Gilled!G359</f>
        <v>0</v>
      </c>
      <c r="H360" s="1">
        <f>Gilled!H359</f>
        <v>0</v>
      </c>
      <c r="I360" s="1">
        <f>Gilled!I359</f>
        <v>0</v>
      </c>
      <c r="J360" s="1">
        <f>Gilled!J359</f>
        <v>0</v>
      </c>
      <c r="K360" s="1">
        <f>Gilled!K359</f>
        <v>0</v>
      </c>
      <c r="L360" s="1">
        <f>Gilled!L359</f>
        <v>0</v>
      </c>
      <c r="M360" s="1">
        <f>Gilled!M359</f>
        <v>0</v>
      </c>
      <c r="N360" s="1">
        <f>Gilled!N359</f>
        <v>0</v>
      </c>
      <c r="O360" s="1">
        <f>Gilled!O359</f>
        <v>0</v>
      </c>
      <c r="P360" s="1">
        <f>Gilled!P359</f>
        <v>0</v>
      </c>
      <c r="Q360" s="1">
        <f>Gilled!Q359</f>
        <v>0</v>
      </c>
      <c r="R360" s="1">
        <f>Gilled!R359</f>
        <v>0</v>
      </c>
      <c r="S360" s="1">
        <f>Gilled!S359</f>
        <v>0</v>
      </c>
      <c r="T360" s="1">
        <f>Gilled!T359</f>
        <v>0</v>
      </c>
      <c r="U360" s="1">
        <f>Gilled!U359</f>
        <v>0</v>
      </c>
      <c r="V360" s="1">
        <f>Gilled!V359</f>
        <v>0</v>
      </c>
      <c r="W360" s="1">
        <f>Gilled!W359</f>
        <v>0</v>
      </c>
    </row>
    <row r="361" spans="1:23" x14ac:dyDescent="0.2">
      <c r="A361" s="1" t="str">
        <f>CONCATENATE(Gilled!A360,IF(ISBLANK(Gilled!B360),"",CONCATENATE(" ",Gilled!B360)))</f>
        <v>Rhodocollybia</v>
      </c>
      <c r="B361" s="1">
        <f t="shared" si="5"/>
        <v>0</v>
      </c>
      <c r="C361" s="1">
        <f>Gilled!C360</f>
        <v>0</v>
      </c>
      <c r="D361" s="1">
        <f>Gilled!D360</f>
        <v>0</v>
      </c>
      <c r="E361" s="1">
        <f>Gilled!E360</f>
        <v>0</v>
      </c>
      <c r="F361" s="1">
        <f>Gilled!F360</f>
        <v>0</v>
      </c>
      <c r="G361" s="1">
        <f>Gilled!G360</f>
        <v>0</v>
      </c>
      <c r="H361" s="1">
        <f>Gilled!H360</f>
        <v>0</v>
      </c>
      <c r="I361" s="1">
        <f>Gilled!I360</f>
        <v>0</v>
      </c>
      <c r="J361" s="1">
        <f>Gilled!J360</f>
        <v>0</v>
      </c>
      <c r="K361" s="1">
        <f>Gilled!K360</f>
        <v>0</v>
      </c>
      <c r="L361" s="1">
        <f>Gilled!L360</f>
        <v>0</v>
      </c>
      <c r="M361" s="1">
        <f>Gilled!M360</f>
        <v>0</v>
      </c>
      <c r="N361" s="1">
        <f>Gilled!N360</f>
        <v>0</v>
      </c>
      <c r="O361" s="1">
        <f>Gilled!O360</f>
        <v>0</v>
      </c>
      <c r="P361" s="1">
        <f>Gilled!P360</f>
        <v>0</v>
      </c>
      <c r="Q361" s="1">
        <f>Gilled!Q360</f>
        <v>0</v>
      </c>
      <c r="R361" s="1">
        <f>Gilled!R360</f>
        <v>0</v>
      </c>
      <c r="S361" s="1">
        <f>Gilled!S360</f>
        <v>0</v>
      </c>
      <c r="T361" s="1">
        <f>Gilled!T360</f>
        <v>0</v>
      </c>
      <c r="U361" s="1">
        <f>Gilled!U360</f>
        <v>0</v>
      </c>
      <c r="V361" s="1">
        <f>Gilled!V360</f>
        <v>0</v>
      </c>
      <c r="W361" s="1">
        <f>Gilled!W360</f>
        <v>0</v>
      </c>
    </row>
    <row r="362" spans="1:23" x14ac:dyDescent="0.2">
      <c r="A362" s="1" t="str">
        <f>CONCATENATE(Gilled!A361,IF(ISBLANK(Gilled!B361),"",CONCATENATE(" ",Gilled!B361)))</f>
        <v>Rhodocollybia butyracea (Collybia b.)</v>
      </c>
      <c r="B362" s="1">
        <f t="shared" si="5"/>
        <v>0</v>
      </c>
      <c r="C362" s="1">
        <f>Gilled!C361</f>
        <v>0</v>
      </c>
      <c r="D362" s="1">
        <f>Gilled!D361</f>
        <v>0</v>
      </c>
      <c r="E362" s="1">
        <f>Gilled!E361</f>
        <v>0</v>
      </c>
      <c r="F362" s="1">
        <f>Gilled!F361</f>
        <v>0</v>
      </c>
      <c r="G362" s="1">
        <f>Gilled!G361</f>
        <v>0</v>
      </c>
      <c r="H362" s="1">
        <f>Gilled!H361</f>
        <v>0</v>
      </c>
      <c r="I362" s="1">
        <f>Gilled!I361</f>
        <v>0</v>
      </c>
      <c r="J362" s="1">
        <f>Gilled!J361</f>
        <v>0</v>
      </c>
      <c r="K362" s="1">
        <f>Gilled!K361</f>
        <v>0</v>
      </c>
      <c r="L362" s="1">
        <f>Gilled!L361</f>
        <v>0</v>
      </c>
      <c r="M362" s="1">
        <f>Gilled!M361</f>
        <v>0</v>
      </c>
      <c r="N362" s="1">
        <f>Gilled!N361</f>
        <v>0</v>
      </c>
      <c r="O362" s="1">
        <f>Gilled!O361</f>
        <v>0</v>
      </c>
      <c r="P362" s="1">
        <f>Gilled!P361</f>
        <v>0</v>
      </c>
      <c r="Q362" s="1">
        <f>Gilled!Q361</f>
        <v>0</v>
      </c>
      <c r="R362" s="1">
        <f>Gilled!R361</f>
        <v>0</v>
      </c>
      <c r="S362" s="1">
        <f>Gilled!S361</f>
        <v>0</v>
      </c>
      <c r="T362" s="1">
        <f>Gilled!T361</f>
        <v>0</v>
      </c>
      <c r="U362" s="1">
        <f>Gilled!U361</f>
        <v>0</v>
      </c>
      <c r="V362" s="1">
        <f>Gilled!V361</f>
        <v>0</v>
      </c>
      <c r="W362" s="1">
        <f>Gilled!W361</f>
        <v>0</v>
      </c>
    </row>
    <row r="363" spans="1:23" x14ac:dyDescent="0.2">
      <c r="A363" s="1" t="str">
        <f>CONCATENATE(Gilled!A362,IF(ISBLANK(Gilled!B362),"",CONCATENATE(" ",Gilled!B362)))</f>
        <v>Rhodocollybia maculata (Collybia m.)</v>
      </c>
      <c r="B363" s="1">
        <f t="shared" si="5"/>
        <v>1</v>
      </c>
      <c r="C363" s="1">
        <f>Gilled!C362</f>
        <v>0</v>
      </c>
      <c r="D363" s="1">
        <f>Gilled!D362</f>
        <v>0</v>
      </c>
      <c r="E363" s="1">
        <f>Gilled!E362</f>
        <v>0</v>
      </c>
      <c r="F363" s="1" t="str">
        <f>Gilled!F362</f>
        <v>x</v>
      </c>
      <c r="G363" s="1">
        <f>Gilled!G362</f>
        <v>0</v>
      </c>
      <c r="H363" s="1">
        <f>Gilled!H362</f>
        <v>0</v>
      </c>
      <c r="I363" s="1">
        <f>Gilled!I362</f>
        <v>0</v>
      </c>
      <c r="J363" s="1">
        <f>Gilled!J362</f>
        <v>0</v>
      </c>
      <c r="K363" s="1">
        <f>Gilled!K362</f>
        <v>0</v>
      </c>
      <c r="L363" s="1">
        <f>Gilled!L362</f>
        <v>0</v>
      </c>
      <c r="M363" s="1">
        <f>Gilled!M362</f>
        <v>0</v>
      </c>
      <c r="N363" s="1">
        <f>Gilled!N362</f>
        <v>0</v>
      </c>
      <c r="O363" s="1">
        <f>Gilled!O362</f>
        <v>0</v>
      </c>
      <c r="P363" s="1">
        <f>Gilled!P362</f>
        <v>0</v>
      </c>
      <c r="Q363" s="1">
        <f>Gilled!Q362</f>
        <v>0</v>
      </c>
      <c r="R363" s="1">
        <f>Gilled!R362</f>
        <v>0</v>
      </c>
      <c r="S363" s="1">
        <f>Gilled!S362</f>
        <v>0</v>
      </c>
      <c r="T363" s="1">
        <f>Gilled!T362</f>
        <v>0</v>
      </c>
      <c r="U363" s="1">
        <f>Gilled!U362</f>
        <v>0</v>
      </c>
      <c r="V363" s="1">
        <f>Gilled!V362</f>
        <v>0</v>
      </c>
      <c r="W363" s="1">
        <f>Gilled!W362</f>
        <v>0</v>
      </c>
    </row>
    <row r="364" spans="1:23" x14ac:dyDescent="0.2">
      <c r="A364" s="1" t="str">
        <f>CONCATENATE(Gilled!A363,IF(ISBLANK(Gilled!B363),"",CONCATENATE(" ",Gilled!B363)))</f>
        <v>Rhodocybe</v>
      </c>
      <c r="B364" s="1">
        <f t="shared" si="5"/>
        <v>0</v>
      </c>
      <c r="C364" s="1">
        <f>Gilled!C363</f>
        <v>0</v>
      </c>
      <c r="D364" s="1">
        <f>Gilled!D363</f>
        <v>0</v>
      </c>
      <c r="E364" s="1">
        <f>Gilled!E363</f>
        <v>0</v>
      </c>
      <c r="F364" s="1">
        <f>Gilled!F363</f>
        <v>0</v>
      </c>
      <c r="G364" s="1">
        <f>Gilled!G363</f>
        <v>0</v>
      </c>
      <c r="H364" s="1">
        <f>Gilled!H363</f>
        <v>0</v>
      </c>
      <c r="I364" s="1">
        <f>Gilled!I363</f>
        <v>0</v>
      </c>
      <c r="J364" s="1">
        <f>Gilled!J363</f>
        <v>0</v>
      </c>
      <c r="K364" s="1">
        <f>Gilled!K363</f>
        <v>0</v>
      </c>
      <c r="L364" s="1">
        <f>Gilled!L363</f>
        <v>0</v>
      </c>
      <c r="M364" s="1">
        <f>Gilled!M363</f>
        <v>0</v>
      </c>
      <c r="N364" s="1">
        <f>Gilled!N363</f>
        <v>0</v>
      </c>
      <c r="O364" s="1">
        <f>Gilled!O363</f>
        <v>0</v>
      </c>
      <c r="P364" s="1">
        <f>Gilled!P363</f>
        <v>0</v>
      </c>
      <c r="Q364" s="1">
        <f>Gilled!Q363</f>
        <v>0</v>
      </c>
      <c r="R364" s="1">
        <f>Gilled!R363</f>
        <v>0</v>
      </c>
      <c r="S364" s="1">
        <f>Gilled!S363</f>
        <v>0</v>
      </c>
      <c r="T364" s="1">
        <f>Gilled!T363</f>
        <v>0</v>
      </c>
      <c r="U364" s="1">
        <f>Gilled!U363</f>
        <v>0</v>
      </c>
      <c r="V364" s="1">
        <f>Gilled!V363</f>
        <v>0</v>
      </c>
      <c r="W364" s="1">
        <f>Gilled!W363</f>
        <v>0</v>
      </c>
    </row>
    <row r="365" spans="1:23" x14ac:dyDescent="0.2">
      <c r="A365" s="1" t="str">
        <f>CONCATENATE(Gilled!A364,IF(ISBLANK(Gilled!B364),"",CONCATENATE(" ",Gilled!B364)))</f>
        <v>Rhodocybe mundula</v>
      </c>
      <c r="B365" s="1">
        <f t="shared" si="5"/>
        <v>1</v>
      </c>
      <c r="C365" s="1">
        <f>Gilled!C364</f>
        <v>0</v>
      </c>
      <c r="D365" s="1">
        <f>Gilled!D364</f>
        <v>0</v>
      </c>
      <c r="E365" s="1">
        <f>Gilled!E364</f>
        <v>0</v>
      </c>
      <c r="F365" s="1" t="str">
        <f>Gilled!F364</f>
        <v>x</v>
      </c>
      <c r="G365" s="1">
        <f>Gilled!G364</f>
        <v>0</v>
      </c>
      <c r="H365" s="1">
        <f>Gilled!H364</f>
        <v>0</v>
      </c>
      <c r="I365" s="1">
        <f>Gilled!I364</f>
        <v>0</v>
      </c>
      <c r="J365" s="1">
        <f>Gilled!J364</f>
        <v>0</v>
      </c>
      <c r="K365" s="1">
        <f>Gilled!K364</f>
        <v>0</v>
      </c>
      <c r="L365" s="1">
        <f>Gilled!L364</f>
        <v>0</v>
      </c>
      <c r="M365" s="1">
        <f>Gilled!M364</f>
        <v>0</v>
      </c>
      <c r="N365" s="1">
        <f>Gilled!N364</f>
        <v>0</v>
      </c>
      <c r="O365" s="1">
        <f>Gilled!O364</f>
        <v>0</v>
      </c>
      <c r="P365" s="1">
        <f>Gilled!P364</f>
        <v>0</v>
      </c>
      <c r="Q365" s="1">
        <f>Gilled!Q364</f>
        <v>0</v>
      </c>
      <c r="R365" s="1">
        <f>Gilled!R364</f>
        <v>0</v>
      </c>
      <c r="S365" s="1">
        <f>Gilled!S364</f>
        <v>0</v>
      </c>
      <c r="T365" s="1">
        <f>Gilled!T364</f>
        <v>0</v>
      </c>
      <c r="U365" s="1">
        <f>Gilled!U364</f>
        <v>0</v>
      </c>
      <c r="V365" s="1">
        <f>Gilled!V364</f>
        <v>0</v>
      </c>
      <c r="W365" s="1">
        <f>Gilled!W364</f>
        <v>0</v>
      </c>
    </row>
    <row r="366" spans="1:23" x14ac:dyDescent="0.2">
      <c r="A366" s="1" t="str">
        <f>CONCATENATE(Gilled!A365,IF(ISBLANK(Gilled!B365),"",CONCATENATE(" ",Gilled!B365)))</f>
        <v>Rhodotus</v>
      </c>
      <c r="B366" s="1">
        <f t="shared" si="5"/>
        <v>0</v>
      </c>
      <c r="C366" s="1">
        <f>Gilled!C365</f>
        <v>0</v>
      </c>
      <c r="D366" s="1">
        <f>Gilled!D365</f>
        <v>0</v>
      </c>
      <c r="E366" s="1">
        <f>Gilled!E365</f>
        <v>0</v>
      </c>
      <c r="F366" s="1">
        <f>Gilled!F365</f>
        <v>0</v>
      </c>
      <c r="G366" s="1">
        <f>Gilled!G365</f>
        <v>0</v>
      </c>
      <c r="H366" s="1">
        <f>Gilled!H365</f>
        <v>0</v>
      </c>
      <c r="I366" s="1">
        <f>Gilled!I365</f>
        <v>0</v>
      </c>
      <c r="J366" s="1">
        <f>Gilled!J365</f>
        <v>0</v>
      </c>
      <c r="K366" s="1">
        <f>Gilled!K365</f>
        <v>0</v>
      </c>
      <c r="L366" s="1">
        <f>Gilled!L365</f>
        <v>0</v>
      </c>
      <c r="M366" s="1">
        <f>Gilled!M365</f>
        <v>0</v>
      </c>
      <c r="N366" s="1">
        <f>Gilled!N365</f>
        <v>0</v>
      </c>
      <c r="O366" s="1">
        <f>Gilled!O365</f>
        <v>0</v>
      </c>
      <c r="P366" s="1">
        <f>Gilled!P365</f>
        <v>0</v>
      </c>
      <c r="Q366" s="1">
        <f>Gilled!Q365</f>
        <v>0</v>
      </c>
      <c r="R366" s="1">
        <f>Gilled!R365</f>
        <v>0</v>
      </c>
      <c r="S366" s="1">
        <f>Gilled!S365</f>
        <v>0</v>
      </c>
      <c r="T366" s="1">
        <f>Gilled!T365</f>
        <v>0</v>
      </c>
      <c r="U366" s="1">
        <f>Gilled!U365</f>
        <v>0</v>
      </c>
      <c r="V366" s="1">
        <f>Gilled!V365</f>
        <v>0</v>
      </c>
      <c r="W366" s="1">
        <f>Gilled!W365</f>
        <v>0</v>
      </c>
    </row>
    <row r="367" spans="1:23" x14ac:dyDescent="0.2">
      <c r="A367" s="1" t="str">
        <f>CONCATENATE(Gilled!A366,IF(ISBLANK(Gilled!B366),"",CONCATENATE(" ",Gilled!B366)))</f>
        <v>Rhodotus palmatus</v>
      </c>
      <c r="B367" s="1">
        <f t="shared" si="5"/>
        <v>0</v>
      </c>
      <c r="C367" s="1">
        <f>Gilled!C366</f>
        <v>0</v>
      </c>
      <c r="D367" s="1">
        <f>Gilled!D366</f>
        <v>0</v>
      </c>
      <c r="E367" s="1">
        <f>Gilled!E366</f>
        <v>0</v>
      </c>
      <c r="F367" s="1">
        <f>Gilled!F366</f>
        <v>0</v>
      </c>
      <c r="G367" s="1">
        <f>Gilled!G366</f>
        <v>0</v>
      </c>
      <c r="H367" s="1">
        <f>Gilled!H366</f>
        <v>0</v>
      </c>
      <c r="I367" s="1">
        <f>Gilled!I366</f>
        <v>0</v>
      </c>
      <c r="J367" s="1">
        <f>Gilled!J366</f>
        <v>0</v>
      </c>
      <c r="K367" s="1">
        <f>Gilled!K366</f>
        <v>0</v>
      </c>
      <c r="L367" s="1">
        <f>Gilled!L366</f>
        <v>0</v>
      </c>
      <c r="M367" s="1">
        <f>Gilled!M366</f>
        <v>0</v>
      </c>
      <c r="N367" s="1">
        <f>Gilled!N366</f>
        <v>0</v>
      </c>
      <c r="O367" s="1">
        <f>Gilled!O366</f>
        <v>0</v>
      </c>
      <c r="P367" s="1">
        <f>Gilled!P366</f>
        <v>0</v>
      </c>
      <c r="Q367" s="1">
        <f>Gilled!Q366</f>
        <v>0</v>
      </c>
      <c r="R367" s="1">
        <f>Gilled!R366</f>
        <v>0</v>
      </c>
      <c r="S367" s="1">
        <f>Gilled!S366</f>
        <v>0</v>
      </c>
      <c r="T367" s="1">
        <f>Gilled!T366</f>
        <v>0</v>
      </c>
      <c r="U367" s="1">
        <f>Gilled!U366</f>
        <v>0</v>
      </c>
      <c r="V367" s="1">
        <f>Gilled!V366</f>
        <v>0</v>
      </c>
      <c r="W367" s="1">
        <f>Gilled!W366</f>
        <v>0</v>
      </c>
    </row>
    <row r="368" spans="1:23" x14ac:dyDescent="0.2">
      <c r="A368" s="1" t="str">
        <f>CONCATENATE(Gilled!A367,IF(ISBLANK(Gilled!B367),"",CONCATENATE(" ",Gilled!B367)))</f>
        <v>Rickenella</v>
      </c>
      <c r="B368" s="1">
        <f t="shared" si="5"/>
        <v>0</v>
      </c>
      <c r="C368" s="1">
        <f>Gilled!C367</f>
        <v>0</v>
      </c>
      <c r="D368" s="1">
        <f>Gilled!D367</f>
        <v>0</v>
      </c>
      <c r="E368" s="1">
        <f>Gilled!E367</f>
        <v>0</v>
      </c>
      <c r="F368" s="1">
        <f>Gilled!F367</f>
        <v>0</v>
      </c>
      <c r="G368" s="1">
        <f>Gilled!G367</f>
        <v>0</v>
      </c>
      <c r="H368" s="1">
        <f>Gilled!H367</f>
        <v>0</v>
      </c>
      <c r="I368" s="1">
        <f>Gilled!I367</f>
        <v>0</v>
      </c>
      <c r="J368" s="1">
        <f>Gilled!J367</f>
        <v>0</v>
      </c>
      <c r="K368" s="1">
        <f>Gilled!K367</f>
        <v>0</v>
      </c>
      <c r="L368" s="1">
        <f>Gilled!L367</f>
        <v>0</v>
      </c>
      <c r="M368" s="1">
        <f>Gilled!M367</f>
        <v>0</v>
      </c>
      <c r="N368" s="1">
        <f>Gilled!N367</f>
        <v>0</v>
      </c>
      <c r="O368" s="1">
        <f>Gilled!O367</f>
        <v>0</v>
      </c>
      <c r="P368" s="1">
        <f>Gilled!P367</f>
        <v>0</v>
      </c>
      <c r="Q368" s="1">
        <f>Gilled!Q367</f>
        <v>0</v>
      </c>
      <c r="R368" s="1">
        <f>Gilled!R367</f>
        <v>0</v>
      </c>
      <c r="S368" s="1">
        <f>Gilled!S367</f>
        <v>0</v>
      </c>
      <c r="T368" s="1">
        <f>Gilled!T367</f>
        <v>0</v>
      </c>
      <c r="U368" s="1">
        <f>Gilled!U367</f>
        <v>0</v>
      </c>
      <c r="V368" s="1">
        <f>Gilled!V367</f>
        <v>0</v>
      </c>
      <c r="W368" s="1">
        <f>Gilled!W367</f>
        <v>0</v>
      </c>
    </row>
    <row r="369" spans="1:23" x14ac:dyDescent="0.2">
      <c r="A369" s="1" t="str">
        <f>CONCATENATE(Gilled!A368,IF(ISBLANK(Gilled!B368),"",CONCATENATE(" ",Gilled!B368)))</f>
        <v>Rickenella fibula</v>
      </c>
      <c r="B369" s="1">
        <f t="shared" si="5"/>
        <v>1</v>
      </c>
      <c r="C369" s="1">
        <f>Gilled!C368</f>
        <v>0</v>
      </c>
      <c r="D369" s="1">
        <f>Gilled!D368</f>
        <v>0</v>
      </c>
      <c r="E369" s="1">
        <f>Gilled!E368</f>
        <v>0</v>
      </c>
      <c r="F369" s="1">
        <f>Gilled!F368</f>
        <v>0</v>
      </c>
      <c r="G369" s="1" t="str">
        <f>Gilled!G368</f>
        <v>x</v>
      </c>
      <c r="H369" s="1">
        <f>Gilled!H368</f>
        <v>0</v>
      </c>
      <c r="I369" s="1">
        <f>Gilled!I368</f>
        <v>0</v>
      </c>
      <c r="J369" s="1">
        <f>Gilled!J368</f>
        <v>0</v>
      </c>
      <c r="K369" s="1">
        <f>Gilled!K368</f>
        <v>0</v>
      </c>
      <c r="L369" s="1">
        <f>Gilled!L368</f>
        <v>0</v>
      </c>
      <c r="M369" s="1">
        <f>Gilled!M368</f>
        <v>0</v>
      </c>
      <c r="N369" s="1">
        <f>Gilled!N368</f>
        <v>0</v>
      </c>
      <c r="O369" s="1">
        <f>Gilled!O368</f>
        <v>0</v>
      </c>
      <c r="P369" s="1">
        <f>Gilled!P368</f>
        <v>0</v>
      </c>
      <c r="Q369" s="1">
        <f>Gilled!Q368</f>
        <v>0</v>
      </c>
      <c r="R369" s="1">
        <f>Gilled!R368</f>
        <v>0</v>
      </c>
      <c r="S369" s="1">
        <f>Gilled!S368</f>
        <v>0</v>
      </c>
      <c r="T369" s="1">
        <f>Gilled!T368</f>
        <v>0</v>
      </c>
      <c r="U369" s="1">
        <f>Gilled!U368</f>
        <v>0</v>
      </c>
      <c r="V369" s="1">
        <f>Gilled!V368</f>
        <v>0</v>
      </c>
      <c r="W369" s="1">
        <f>Gilled!W368</f>
        <v>0</v>
      </c>
    </row>
    <row r="370" spans="1:23" x14ac:dyDescent="0.2">
      <c r="A370" s="1" t="str">
        <f>CONCATENATE(Gilled!A369,IF(ISBLANK(Gilled!B369),"",CONCATENATE(" ",Gilled!B369)))</f>
        <v>Rozites</v>
      </c>
      <c r="B370" s="1">
        <f t="shared" si="5"/>
        <v>0</v>
      </c>
      <c r="C370" s="1">
        <f>Gilled!C369</f>
        <v>0</v>
      </c>
      <c r="D370" s="1">
        <f>Gilled!D369</f>
        <v>0</v>
      </c>
      <c r="E370" s="1">
        <f>Gilled!E369</f>
        <v>0</v>
      </c>
      <c r="F370" s="1">
        <f>Gilled!F369</f>
        <v>0</v>
      </c>
      <c r="G370" s="1">
        <f>Gilled!G369</f>
        <v>0</v>
      </c>
      <c r="H370" s="1">
        <f>Gilled!H369</f>
        <v>0</v>
      </c>
      <c r="I370" s="1">
        <f>Gilled!I369</f>
        <v>0</v>
      </c>
      <c r="J370" s="1">
        <f>Gilled!J369</f>
        <v>0</v>
      </c>
      <c r="K370" s="1">
        <f>Gilled!K369</f>
        <v>0</v>
      </c>
      <c r="L370" s="1">
        <f>Gilled!L369</f>
        <v>0</v>
      </c>
      <c r="M370" s="1">
        <f>Gilled!M369</f>
        <v>0</v>
      </c>
      <c r="N370" s="1">
        <f>Gilled!N369</f>
        <v>0</v>
      </c>
      <c r="O370" s="1">
        <f>Gilled!O369</f>
        <v>0</v>
      </c>
      <c r="P370" s="1">
        <f>Gilled!P369</f>
        <v>0</v>
      </c>
      <c r="Q370" s="1">
        <f>Gilled!Q369</f>
        <v>0</v>
      </c>
      <c r="R370" s="1">
        <f>Gilled!R369</f>
        <v>0</v>
      </c>
      <c r="S370" s="1">
        <f>Gilled!S369</f>
        <v>0</v>
      </c>
      <c r="T370" s="1">
        <f>Gilled!T369</f>
        <v>0</v>
      </c>
      <c r="U370" s="1">
        <f>Gilled!U369</f>
        <v>0</v>
      </c>
      <c r="V370" s="1">
        <f>Gilled!V369</f>
        <v>0</v>
      </c>
      <c r="W370" s="1">
        <f>Gilled!W369</f>
        <v>0</v>
      </c>
    </row>
    <row r="371" spans="1:23" x14ac:dyDescent="0.2">
      <c r="A371" s="1" t="str">
        <f>CONCATENATE(Gilled!A370,IF(ISBLANK(Gilled!B370),"",CONCATENATE(" ",Gilled!B370)))</f>
        <v>Rozites caperatus</v>
      </c>
      <c r="B371" s="1">
        <f t="shared" si="5"/>
        <v>0</v>
      </c>
      <c r="C371" s="1">
        <f>Gilled!C370</f>
        <v>0</v>
      </c>
      <c r="D371" s="1">
        <f>Gilled!D370</f>
        <v>0</v>
      </c>
      <c r="E371" s="1">
        <f>Gilled!E370</f>
        <v>0</v>
      </c>
      <c r="F371" s="1">
        <f>Gilled!F370</f>
        <v>0</v>
      </c>
      <c r="G371" s="1">
        <f>Gilled!G370</f>
        <v>0</v>
      </c>
      <c r="H371" s="1">
        <f>Gilled!H370</f>
        <v>0</v>
      </c>
      <c r="I371" s="1">
        <f>Gilled!I370</f>
        <v>0</v>
      </c>
      <c r="J371" s="1">
        <f>Gilled!J370</f>
        <v>0</v>
      </c>
      <c r="K371" s="1">
        <f>Gilled!K370</f>
        <v>0</v>
      </c>
      <c r="L371" s="1">
        <f>Gilled!L370</f>
        <v>0</v>
      </c>
      <c r="M371" s="1">
        <f>Gilled!M370</f>
        <v>0</v>
      </c>
      <c r="N371" s="1">
        <f>Gilled!N370</f>
        <v>0</v>
      </c>
      <c r="O371" s="1">
        <f>Gilled!O370</f>
        <v>0</v>
      </c>
      <c r="P371" s="1">
        <f>Gilled!P370</f>
        <v>0</v>
      </c>
      <c r="Q371" s="1">
        <f>Gilled!Q370</f>
        <v>0</v>
      </c>
      <c r="R371" s="1">
        <f>Gilled!R370</f>
        <v>0</v>
      </c>
      <c r="S371" s="1">
        <f>Gilled!S370</f>
        <v>0</v>
      </c>
      <c r="T371" s="1">
        <f>Gilled!T370</f>
        <v>0</v>
      </c>
      <c r="U371" s="1">
        <f>Gilled!U370</f>
        <v>0</v>
      </c>
      <c r="V371" s="1">
        <f>Gilled!V370</f>
        <v>0</v>
      </c>
      <c r="W371" s="1">
        <f>Gilled!W370</f>
        <v>0</v>
      </c>
    </row>
    <row r="372" spans="1:23" x14ac:dyDescent="0.2">
      <c r="A372" s="1" t="str">
        <f>CONCATENATE(Gilled!A371,IF(ISBLANK(Gilled!B371),"",CONCATENATE(" ",Gilled!B371)))</f>
        <v>Russula</v>
      </c>
      <c r="B372" s="1">
        <f t="shared" si="5"/>
        <v>6</v>
      </c>
      <c r="C372" s="1">
        <f>Gilled!C371</f>
        <v>0</v>
      </c>
      <c r="D372" s="1">
        <f>Gilled!D371</f>
        <v>0</v>
      </c>
      <c r="E372" s="1" t="str">
        <f>Gilled!E371</f>
        <v>x</v>
      </c>
      <c r="F372" s="1" t="str">
        <f>Gilled!F371</f>
        <v>x</v>
      </c>
      <c r="G372" s="1">
        <f>Gilled!G371</f>
        <v>0</v>
      </c>
      <c r="H372" s="1" t="str">
        <f>Gilled!H371</f>
        <v>x</v>
      </c>
      <c r="I372" s="1">
        <f>Gilled!I371</f>
        <v>0</v>
      </c>
      <c r="J372" s="1" t="str">
        <f>Gilled!J371</f>
        <v>x</v>
      </c>
      <c r="K372" s="1">
        <f>Gilled!K371</f>
        <v>0</v>
      </c>
      <c r="L372" s="1">
        <f>Gilled!L371</f>
        <v>0</v>
      </c>
      <c r="M372" s="1">
        <f>Gilled!M371</f>
        <v>0</v>
      </c>
      <c r="N372" s="1">
        <f>Gilled!N371</f>
        <v>0</v>
      </c>
      <c r="O372" s="1">
        <f>Gilled!O371</f>
        <v>0</v>
      </c>
      <c r="P372" s="1">
        <f>Gilled!P371</f>
        <v>0</v>
      </c>
      <c r="Q372" s="1">
        <f>Gilled!Q371</f>
        <v>0</v>
      </c>
      <c r="R372" s="1" t="str">
        <f>Gilled!R371</f>
        <v>x</v>
      </c>
      <c r="S372" s="1">
        <f>Gilled!S371</f>
        <v>0</v>
      </c>
      <c r="T372" s="1">
        <f>Gilled!T371</f>
        <v>0</v>
      </c>
      <c r="U372" s="1">
        <f>Gilled!U371</f>
        <v>0</v>
      </c>
      <c r="V372" s="1">
        <f>Gilled!V371</f>
        <v>0</v>
      </c>
      <c r="W372" s="1" t="str">
        <f>Gilled!W371</f>
        <v>x</v>
      </c>
    </row>
    <row r="373" spans="1:23" x14ac:dyDescent="0.2">
      <c r="A373" s="1" t="str">
        <f>CONCATENATE(Gilled!A372,IF(ISBLANK(Gilled!B372),"",CONCATENATE(" ",Gilled!B372)))</f>
        <v>Russula adusta</v>
      </c>
      <c r="B373" s="1">
        <f t="shared" si="5"/>
        <v>0</v>
      </c>
      <c r="C373" s="1">
        <f>Gilled!C372</f>
        <v>0</v>
      </c>
      <c r="D373" s="1">
        <f>Gilled!D372</f>
        <v>0</v>
      </c>
      <c r="E373" s="1">
        <f>Gilled!E372</f>
        <v>0</v>
      </c>
      <c r="F373" s="1">
        <f>Gilled!F372</f>
        <v>0</v>
      </c>
      <c r="G373" s="1">
        <f>Gilled!G372</f>
        <v>0</v>
      </c>
      <c r="H373" s="1">
        <f>Gilled!H372</f>
        <v>0</v>
      </c>
      <c r="I373" s="1">
        <f>Gilled!I372</f>
        <v>0</v>
      </c>
      <c r="J373" s="1">
        <f>Gilled!J372</f>
        <v>0</v>
      </c>
      <c r="K373" s="1">
        <f>Gilled!K372</f>
        <v>0</v>
      </c>
      <c r="L373" s="1">
        <f>Gilled!L372</f>
        <v>0</v>
      </c>
      <c r="M373" s="1">
        <f>Gilled!M372</f>
        <v>0</v>
      </c>
      <c r="N373" s="1">
        <f>Gilled!N372</f>
        <v>0</v>
      </c>
      <c r="O373" s="1">
        <f>Gilled!O372</f>
        <v>0</v>
      </c>
      <c r="P373" s="1">
        <f>Gilled!P372</f>
        <v>0</v>
      </c>
      <c r="Q373" s="1">
        <f>Gilled!Q372</f>
        <v>0</v>
      </c>
      <c r="R373" s="1">
        <f>Gilled!R372</f>
        <v>0</v>
      </c>
      <c r="S373" s="1">
        <f>Gilled!S372</f>
        <v>0</v>
      </c>
      <c r="T373" s="1">
        <f>Gilled!T372</f>
        <v>0</v>
      </c>
      <c r="U373" s="1">
        <f>Gilled!U372</f>
        <v>0</v>
      </c>
      <c r="V373" s="1">
        <f>Gilled!V372</f>
        <v>0</v>
      </c>
      <c r="W373" s="1">
        <f>Gilled!W372</f>
        <v>0</v>
      </c>
    </row>
    <row r="374" spans="1:23" x14ac:dyDescent="0.2">
      <c r="A374" s="1" t="str">
        <f>CONCATENATE(Gilled!A373,IF(ISBLANK(Gilled!B373),"",CONCATENATE(" ",Gilled!B373)))</f>
        <v>Russula aeruginea</v>
      </c>
      <c r="B374" s="1">
        <f t="shared" si="5"/>
        <v>0</v>
      </c>
      <c r="C374" s="1">
        <f>Gilled!C373</f>
        <v>0</v>
      </c>
      <c r="D374" s="1">
        <f>Gilled!D373</f>
        <v>0</v>
      </c>
      <c r="E374" s="1">
        <f>Gilled!E373</f>
        <v>0</v>
      </c>
      <c r="F374" s="1">
        <f>Gilled!F373</f>
        <v>0</v>
      </c>
      <c r="G374" s="1">
        <f>Gilled!G373</f>
        <v>0</v>
      </c>
      <c r="H374" s="1">
        <f>Gilled!H373</f>
        <v>0</v>
      </c>
      <c r="I374" s="1">
        <f>Gilled!I373</f>
        <v>0</v>
      </c>
      <c r="J374" s="1">
        <f>Gilled!J373</f>
        <v>0</v>
      </c>
      <c r="K374" s="1">
        <f>Gilled!K373</f>
        <v>0</v>
      </c>
      <c r="L374" s="1">
        <f>Gilled!L373</f>
        <v>0</v>
      </c>
      <c r="M374" s="1">
        <f>Gilled!M373</f>
        <v>0</v>
      </c>
      <c r="N374" s="1">
        <f>Gilled!N373</f>
        <v>0</v>
      </c>
      <c r="O374" s="1">
        <f>Gilled!O373</f>
        <v>0</v>
      </c>
      <c r="P374" s="1">
        <f>Gilled!P373</f>
        <v>0</v>
      </c>
      <c r="Q374" s="1">
        <f>Gilled!Q373</f>
        <v>0</v>
      </c>
      <c r="R374" s="1">
        <f>Gilled!R373</f>
        <v>0</v>
      </c>
      <c r="S374" s="1">
        <f>Gilled!S373</f>
        <v>0</v>
      </c>
      <c r="T374" s="1">
        <f>Gilled!T373</f>
        <v>0</v>
      </c>
      <c r="U374" s="1">
        <f>Gilled!U373</f>
        <v>0</v>
      </c>
      <c r="V374" s="1">
        <f>Gilled!V373</f>
        <v>0</v>
      </c>
      <c r="W374" s="1">
        <f>Gilled!W373</f>
        <v>0</v>
      </c>
    </row>
    <row r="375" spans="1:23" x14ac:dyDescent="0.2">
      <c r="A375" s="1" t="str">
        <f>CONCATENATE(Gilled!A374,IF(ISBLANK(Gilled!B374),"",CONCATENATE(" ",Gilled!B374)))</f>
        <v>Russula albonigra</v>
      </c>
      <c r="B375" s="1">
        <f t="shared" si="5"/>
        <v>0</v>
      </c>
      <c r="C375" s="1">
        <f>Gilled!C374</f>
        <v>0</v>
      </c>
      <c r="D375" s="1">
        <f>Gilled!D374</f>
        <v>0</v>
      </c>
      <c r="E375" s="1">
        <f>Gilled!E374</f>
        <v>0</v>
      </c>
      <c r="F375" s="1">
        <f>Gilled!F374</f>
        <v>0</v>
      </c>
      <c r="G375" s="1">
        <f>Gilled!G374</f>
        <v>0</v>
      </c>
      <c r="H375" s="1">
        <f>Gilled!H374</f>
        <v>0</v>
      </c>
      <c r="I375" s="1">
        <f>Gilled!I374</f>
        <v>0</v>
      </c>
      <c r="J375" s="1">
        <f>Gilled!J374</f>
        <v>0</v>
      </c>
      <c r="K375" s="1">
        <f>Gilled!K374</f>
        <v>0</v>
      </c>
      <c r="L375" s="1">
        <f>Gilled!L374</f>
        <v>0</v>
      </c>
      <c r="M375" s="1">
        <f>Gilled!M374</f>
        <v>0</v>
      </c>
      <c r="N375" s="1">
        <f>Gilled!N374</f>
        <v>0</v>
      </c>
      <c r="O375" s="1">
        <f>Gilled!O374</f>
        <v>0</v>
      </c>
      <c r="P375" s="1">
        <f>Gilled!P374</f>
        <v>0</v>
      </c>
      <c r="Q375" s="1">
        <f>Gilled!Q374</f>
        <v>0</v>
      </c>
      <c r="R375" s="1">
        <f>Gilled!R374</f>
        <v>0</v>
      </c>
      <c r="S375" s="1">
        <f>Gilled!S374</f>
        <v>0</v>
      </c>
      <c r="T375" s="1">
        <f>Gilled!T374</f>
        <v>0</v>
      </c>
      <c r="U375" s="1">
        <f>Gilled!U374</f>
        <v>0</v>
      </c>
      <c r="V375" s="1">
        <f>Gilled!V374</f>
        <v>0</v>
      </c>
      <c r="W375" s="1">
        <f>Gilled!W374</f>
        <v>0</v>
      </c>
    </row>
    <row r="376" spans="1:23" x14ac:dyDescent="0.2">
      <c r="A376" s="1" t="str">
        <f>CONCATENATE(Gilled!A375,IF(ISBLANK(Gilled!B375),"",CONCATENATE(" ",Gilled!B375)))</f>
        <v>Russula brevipes</v>
      </c>
      <c r="B376" s="1">
        <f t="shared" si="5"/>
        <v>5</v>
      </c>
      <c r="C376" s="1">
        <f>Gilled!C375</f>
        <v>0</v>
      </c>
      <c r="D376" s="1">
        <f>Gilled!D375</f>
        <v>0</v>
      </c>
      <c r="E376" s="1" t="str">
        <f>Gilled!E375</f>
        <v>x</v>
      </c>
      <c r="F376" s="1">
        <f>Gilled!F375</f>
        <v>0</v>
      </c>
      <c r="G376" s="1" t="str">
        <f>Gilled!G375</f>
        <v>x</v>
      </c>
      <c r="H376" s="1" t="str">
        <f>Gilled!H375</f>
        <v>x</v>
      </c>
      <c r="I376" s="1">
        <f>Gilled!I375</f>
        <v>0</v>
      </c>
      <c r="J376" s="1">
        <f>Gilled!J375</f>
        <v>0</v>
      </c>
      <c r="K376" s="1">
        <f>Gilled!K375</f>
        <v>0</v>
      </c>
      <c r="L376" s="1">
        <f>Gilled!L375</f>
        <v>0</v>
      </c>
      <c r="M376" s="1">
        <f>Gilled!M375</f>
        <v>0</v>
      </c>
      <c r="N376" s="1">
        <f>Gilled!N375</f>
        <v>0</v>
      </c>
      <c r="O376" s="1">
        <f>Gilled!O375</f>
        <v>0</v>
      </c>
      <c r="P376" s="1" t="str">
        <f>Gilled!P375</f>
        <v>x</v>
      </c>
      <c r="Q376" s="1">
        <f>Gilled!Q375</f>
        <v>0</v>
      </c>
      <c r="R376" s="1" t="str">
        <f>Gilled!R375</f>
        <v>x</v>
      </c>
      <c r="S376" s="1">
        <f>Gilled!S375</f>
        <v>0</v>
      </c>
      <c r="T376" s="1">
        <f>Gilled!T375</f>
        <v>0</v>
      </c>
      <c r="U376" s="1">
        <f>Gilled!U375</f>
        <v>0</v>
      </c>
      <c r="V376" s="1">
        <f>Gilled!V375</f>
        <v>0</v>
      </c>
      <c r="W376" s="1">
        <f>Gilled!W375</f>
        <v>0</v>
      </c>
    </row>
    <row r="377" spans="1:23" x14ac:dyDescent="0.2">
      <c r="A377" s="1" t="str">
        <f>CONCATENATE(Gilled!A376,IF(ISBLANK(Gilled!B376),"",CONCATENATE(" ",Gilled!B376)))</f>
        <v>Russula brunneola</v>
      </c>
      <c r="B377" s="1">
        <f t="shared" si="5"/>
        <v>0</v>
      </c>
      <c r="C377" s="1">
        <f>Gilled!C376</f>
        <v>0</v>
      </c>
      <c r="D377" s="1">
        <f>Gilled!D376</f>
        <v>0</v>
      </c>
      <c r="E377" s="1">
        <f>Gilled!E376</f>
        <v>0</v>
      </c>
      <c r="F377" s="1">
        <f>Gilled!F376</f>
        <v>0</v>
      </c>
      <c r="G377" s="1">
        <f>Gilled!G376</f>
        <v>0</v>
      </c>
      <c r="H377" s="1">
        <f>Gilled!H376</f>
        <v>0</v>
      </c>
      <c r="I377" s="1">
        <f>Gilled!I376</f>
        <v>0</v>
      </c>
      <c r="J377" s="1">
        <f>Gilled!J376</f>
        <v>0</v>
      </c>
      <c r="K377" s="1">
        <f>Gilled!K376</f>
        <v>0</v>
      </c>
      <c r="L377" s="1">
        <f>Gilled!L376</f>
        <v>0</v>
      </c>
      <c r="M377" s="1">
        <f>Gilled!M376</f>
        <v>0</v>
      </c>
      <c r="N377" s="1">
        <f>Gilled!N376</f>
        <v>0</v>
      </c>
      <c r="O377" s="1">
        <f>Gilled!O376</f>
        <v>0</v>
      </c>
      <c r="P377" s="1">
        <f>Gilled!P376</f>
        <v>0</v>
      </c>
      <c r="Q377" s="1">
        <f>Gilled!Q376</f>
        <v>0</v>
      </c>
      <c r="R377" s="1">
        <f>Gilled!R376</f>
        <v>0</v>
      </c>
      <c r="S377" s="1">
        <f>Gilled!S376</f>
        <v>0</v>
      </c>
      <c r="T377" s="1">
        <f>Gilled!T376</f>
        <v>0</v>
      </c>
      <c r="U377" s="1">
        <f>Gilled!U376</f>
        <v>0</v>
      </c>
      <c r="V377" s="1">
        <f>Gilled!V376</f>
        <v>0</v>
      </c>
      <c r="W377" s="1">
        <f>Gilled!W376</f>
        <v>0</v>
      </c>
    </row>
    <row r="378" spans="1:23" x14ac:dyDescent="0.2">
      <c r="A378" s="1" t="str">
        <f>CONCATENATE(Gilled!A377,IF(ISBLANK(Gilled!B377),"",CONCATENATE(" ",Gilled!B377)))</f>
        <v>Russula claroflava</v>
      </c>
      <c r="B378" s="1">
        <f t="shared" si="5"/>
        <v>1</v>
      </c>
      <c r="C378" s="1">
        <f>Gilled!C377</f>
        <v>0</v>
      </c>
      <c r="D378" s="1">
        <f>Gilled!D377</f>
        <v>0</v>
      </c>
      <c r="E378" s="1">
        <f>Gilled!E377</f>
        <v>0</v>
      </c>
      <c r="F378" s="1">
        <f>Gilled!F377</f>
        <v>0</v>
      </c>
      <c r="G378" s="1">
        <f>Gilled!G377</f>
        <v>0</v>
      </c>
      <c r="H378" s="1">
        <f>Gilled!H377</f>
        <v>0</v>
      </c>
      <c r="I378" s="1">
        <f>Gilled!I377</f>
        <v>0</v>
      </c>
      <c r="J378" s="1">
        <f>Gilled!J377</f>
        <v>0</v>
      </c>
      <c r="K378" s="1">
        <f>Gilled!K377</f>
        <v>0</v>
      </c>
      <c r="L378" s="1">
        <f>Gilled!L377</f>
        <v>0</v>
      </c>
      <c r="M378" s="1">
        <f>Gilled!M377</f>
        <v>0</v>
      </c>
      <c r="N378" s="1">
        <f>Gilled!N377</f>
        <v>0</v>
      </c>
      <c r="O378" s="1">
        <f>Gilled!O377</f>
        <v>0</v>
      </c>
      <c r="P378" s="1" t="str">
        <f>Gilled!P377</f>
        <v>x</v>
      </c>
      <c r="Q378" s="1">
        <f>Gilled!Q377</f>
        <v>0</v>
      </c>
      <c r="R378" s="1">
        <f>Gilled!R377</f>
        <v>0</v>
      </c>
      <c r="S378" s="1">
        <f>Gilled!S377</f>
        <v>0</v>
      </c>
      <c r="T378" s="1">
        <f>Gilled!T377</f>
        <v>0</v>
      </c>
      <c r="U378" s="1">
        <f>Gilled!U377</f>
        <v>0</v>
      </c>
      <c r="V378" s="1">
        <f>Gilled!V377</f>
        <v>0</v>
      </c>
      <c r="W378" s="1">
        <f>Gilled!W377</f>
        <v>0</v>
      </c>
    </row>
    <row r="379" spans="1:23" x14ac:dyDescent="0.2">
      <c r="A379" s="1" t="str">
        <f>CONCATENATE(Gilled!A378,IF(ISBLANK(Gilled!B378),"",CONCATENATE(" ",Gilled!B378)))</f>
        <v>Russula compacta</v>
      </c>
      <c r="B379" s="1">
        <f t="shared" si="5"/>
        <v>0</v>
      </c>
      <c r="C379" s="1">
        <f>Gilled!C378</f>
        <v>0</v>
      </c>
      <c r="D379" s="1">
        <f>Gilled!D378</f>
        <v>0</v>
      </c>
      <c r="E379" s="1">
        <f>Gilled!E378</f>
        <v>0</v>
      </c>
      <c r="F379" s="1">
        <f>Gilled!F378</f>
        <v>0</v>
      </c>
      <c r="G379" s="1">
        <f>Gilled!G378</f>
        <v>0</v>
      </c>
      <c r="H379" s="1">
        <f>Gilled!H378</f>
        <v>0</v>
      </c>
      <c r="I379" s="1">
        <f>Gilled!I378</f>
        <v>0</v>
      </c>
      <c r="J379" s="1">
        <f>Gilled!J378</f>
        <v>0</v>
      </c>
      <c r="K379" s="1">
        <f>Gilled!K378</f>
        <v>0</v>
      </c>
      <c r="L379" s="1">
        <f>Gilled!L378</f>
        <v>0</v>
      </c>
      <c r="M379" s="1">
        <f>Gilled!M378</f>
        <v>0</v>
      </c>
      <c r="N379" s="1">
        <f>Gilled!N378</f>
        <v>0</v>
      </c>
      <c r="O379" s="1">
        <f>Gilled!O378</f>
        <v>0</v>
      </c>
      <c r="P379" s="1">
        <f>Gilled!P378</f>
        <v>0</v>
      </c>
      <c r="Q379" s="1">
        <f>Gilled!Q378</f>
        <v>0</v>
      </c>
      <c r="R379" s="1">
        <f>Gilled!R378</f>
        <v>0</v>
      </c>
      <c r="S379" s="1">
        <f>Gilled!S378</f>
        <v>0</v>
      </c>
      <c r="T379" s="1">
        <f>Gilled!T378</f>
        <v>0</v>
      </c>
      <c r="U379" s="1">
        <f>Gilled!U378</f>
        <v>0</v>
      </c>
      <c r="V379" s="1">
        <f>Gilled!V378</f>
        <v>0</v>
      </c>
      <c r="W379" s="1">
        <f>Gilled!W378</f>
        <v>0</v>
      </c>
    </row>
    <row r="380" spans="1:23" x14ac:dyDescent="0.2">
      <c r="A380" s="1" t="str">
        <f>CONCATENATE(Gilled!A379,IF(ISBLANK(Gilled!B379),"",CONCATENATE(" ",Gilled!B379)))</f>
        <v>Russula decolorans</v>
      </c>
      <c r="B380" s="1">
        <f t="shared" si="5"/>
        <v>0</v>
      </c>
      <c r="C380" s="1">
        <f>Gilled!C379</f>
        <v>0</v>
      </c>
      <c r="D380" s="1">
        <f>Gilled!D379</f>
        <v>0</v>
      </c>
      <c r="E380" s="1">
        <f>Gilled!E379</f>
        <v>0</v>
      </c>
      <c r="F380" s="1">
        <f>Gilled!F379</f>
        <v>0</v>
      </c>
      <c r="G380" s="1">
        <f>Gilled!G379</f>
        <v>0</v>
      </c>
      <c r="H380" s="1">
        <f>Gilled!H379</f>
        <v>0</v>
      </c>
      <c r="I380" s="1">
        <f>Gilled!I379</f>
        <v>0</v>
      </c>
      <c r="J380" s="1">
        <f>Gilled!J379</f>
        <v>0</v>
      </c>
      <c r="K380" s="1">
        <f>Gilled!K379</f>
        <v>0</v>
      </c>
      <c r="L380" s="1">
        <f>Gilled!L379</f>
        <v>0</v>
      </c>
      <c r="M380" s="1">
        <f>Gilled!M379</f>
        <v>0</v>
      </c>
      <c r="N380" s="1">
        <f>Gilled!N379</f>
        <v>0</v>
      </c>
      <c r="O380" s="1">
        <f>Gilled!O379</f>
        <v>0</v>
      </c>
      <c r="P380" s="1">
        <f>Gilled!P379</f>
        <v>0</v>
      </c>
      <c r="Q380" s="1">
        <f>Gilled!Q379</f>
        <v>0</v>
      </c>
      <c r="R380" s="1">
        <f>Gilled!R379</f>
        <v>0</v>
      </c>
      <c r="S380" s="1">
        <f>Gilled!S379</f>
        <v>0</v>
      </c>
      <c r="T380" s="1">
        <f>Gilled!T379</f>
        <v>0</v>
      </c>
      <c r="U380" s="1">
        <f>Gilled!U379</f>
        <v>0</v>
      </c>
      <c r="V380" s="1">
        <f>Gilled!V379</f>
        <v>0</v>
      </c>
      <c r="W380" s="1">
        <f>Gilled!W379</f>
        <v>0</v>
      </c>
    </row>
    <row r="381" spans="1:23" x14ac:dyDescent="0.2">
      <c r="A381" s="1" t="str">
        <f>CONCATENATE(Gilled!A380,IF(ISBLANK(Gilled!B380),"",CONCATENATE(" ",Gilled!B380)))</f>
        <v>Russula densifolia</v>
      </c>
      <c r="B381" s="1">
        <f t="shared" si="5"/>
        <v>0</v>
      </c>
      <c r="C381" s="1">
        <f>Gilled!C380</f>
        <v>0</v>
      </c>
      <c r="D381" s="1">
        <f>Gilled!D380</f>
        <v>0</v>
      </c>
      <c r="E381" s="1">
        <f>Gilled!E380</f>
        <v>0</v>
      </c>
      <c r="F381" s="1">
        <f>Gilled!F380</f>
        <v>0</v>
      </c>
      <c r="G381" s="1">
        <f>Gilled!G380</f>
        <v>0</v>
      </c>
      <c r="H381" s="1">
        <f>Gilled!H380</f>
        <v>0</v>
      </c>
      <c r="I381" s="1">
        <f>Gilled!I380</f>
        <v>0</v>
      </c>
      <c r="J381" s="1">
        <f>Gilled!J380</f>
        <v>0</v>
      </c>
      <c r="K381" s="1">
        <f>Gilled!K380</f>
        <v>0</v>
      </c>
      <c r="L381" s="1">
        <f>Gilled!L380</f>
        <v>0</v>
      </c>
      <c r="M381" s="1">
        <f>Gilled!M380</f>
        <v>0</v>
      </c>
      <c r="N381" s="1">
        <f>Gilled!N380</f>
        <v>0</v>
      </c>
      <c r="O381" s="1">
        <f>Gilled!O380</f>
        <v>0</v>
      </c>
      <c r="P381" s="1">
        <f>Gilled!P380</f>
        <v>0</v>
      </c>
      <c r="Q381" s="1">
        <f>Gilled!Q380</f>
        <v>0</v>
      </c>
      <c r="R381" s="1">
        <f>Gilled!R380</f>
        <v>0</v>
      </c>
      <c r="S381" s="1">
        <f>Gilled!S380</f>
        <v>0</v>
      </c>
      <c r="T381" s="1">
        <f>Gilled!T380</f>
        <v>0</v>
      </c>
      <c r="U381" s="1">
        <f>Gilled!U380</f>
        <v>0</v>
      </c>
      <c r="V381" s="1">
        <f>Gilled!V380</f>
        <v>0</v>
      </c>
      <c r="W381" s="1">
        <f>Gilled!W380</f>
        <v>0</v>
      </c>
    </row>
    <row r="382" spans="1:23" x14ac:dyDescent="0.2">
      <c r="A382" s="1" t="str">
        <f>CONCATENATE(Gilled!A381,IF(ISBLANK(Gilled!B381),"",CONCATENATE(" ",Gilled!B381)))</f>
        <v>Russula dissumulans</v>
      </c>
      <c r="B382" s="1">
        <f t="shared" si="5"/>
        <v>0</v>
      </c>
      <c r="C382" s="1">
        <f>Gilled!C381</f>
        <v>0</v>
      </c>
      <c r="D382" s="1">
        <f>Gilled!D381</f>
        <v>0</v>
      </c>
      <c r="E382" s="1">
        <f>Gilled!E381</f>
        <v>0</v>
      </c>
      <c r="F382" s="1">
        <f>Gilled!F381</f>
        <v>0</v>
      </c>
      <c r="G382" s="1">
        <f>Gilled!G381</f>
        <v>0</v>
      </c>
      <c r="H382" s="1">
        <f>Gilled!H381</f>
        <v>0</v>
      </c>
      <c r="I382" s="1">
        <f>Gilled!I381</f>
        <v>0</v>
      </c>
      <c r="J382" s="1">
        <f>Gilled!J381</f>
        <v>0</v>
      </c>
      <c r="K382" s="1">
        <f>Gilled!K381</f>
        <v>0</v>
      </c>
      <c r="L382" s="1">
        <f>Gilled!L381</f>
        <v>0</v>
      </c>
      <c r="M382" s="1">
        <f>Gilled!M381</f>
        <v>0</v>
      </c>
      <c r="N382" s="1">
        <f>Gilled!N381</f>
        <v>0</v>
      </c>
      <c r="O382" s="1">
        <f>Gilled!O381</f>
        <v>0</v>
      </c>
      <c r="P382" s="1">
        <f>Gilled!P381</f>
        <v>0</v>
      </c>
      <c r="Q382" s="1">
        <f>Gilled!Q381</f>
        <v>0</v>
      </c>
      <c r="R382" s="1">
        <f>Gilled!R381</f>
        <v>0</v>
      </c>
      <c r="S382" s="1">
        <f>Gilled!S381</f>
        <v>0</v>
      </c>
      <c r="T382" s="1">
        <f>Gilled!T381</f>
        <v>0</v>
      </c>
      <c r="U382" s="1">
        <f>Gilled!U381</f>
        <v>0</v>
      </c>
      <c r="V382" s="1">
        <f>Gilled!V381</f>
        <v>0</v>
      </c>
      <c r="W382" s="1">
        <f>Gilled!W381</f>
        <v>0</v>
      </c>
    </row>
    <row r="383" spans="1:23" x14ac:dyDescent="0.2">
      <c r="A383" s="1" t="str">
        <f>CONCATENATE(Gilled!A382,IF(ISBLANK(Gilled!B382),"",CONCATENATE(" ",Gilled!B382)))</f>
        <v>Russula emetica</v>
      </c>
      <c r="B383" s="1">
        <f t="shared" si="5"/>
        <v>1</v>
      </c>
      <c r="C383" s="1">
        <f>Gilled!C382</f>
        <v>0</v>
      </c>
      <c r="D383" s="1">
        <f>Gilled!D382</f>
        <v>0</v>
      </c>
      <c r="E383" s="1">
        <f>Gilled!E382</f>
        <v>0</v>
      </c>
      <c r="F383" s="1">
        <f>Gilled!F382</f>
        <v>0</v>
      </c>
      <c r="G383" s="1">
        <f>Gilled!G382</f>
        <v>0</v>
      </c>
      <c r="H383" s="1">
        <f>Gilled!H382</f>
        <v>0</v>
      </c>
      <c r="I383" s="1">
        <f>Gilled!I382</f>
        <v>0</v>
      </c>
      <c r="J383" s="1">
        <f>Gilled!J382</f>
        <v>0</v>
      </c>
      <c r="K383" s="1">
        <f>Gilled!K382</f>
        <v>0</v>
      </c>
      <c r="L383" s="1">
        <f>Gilled!L382</f>
        <v>0</v>
      </c>
      <c r="M383" s="1">
        <f>Gilled!M382</f>
        <v>0</v>
      </c>
      <c r="N383" s="1">
        <f>Gilled!N382</f>
        <v>0</v>
      </c>
      <c r="O383" s="1">
        <f>Gilled!O382</f>
        <v>0</v>
      </c>
      <c r="P383" s="1" t="str">
        <f>Gilled!P382</f>
        <v>x</v>
      </c>
      <c r="Q383" s="1">
        <f>Gilled!Q382</f>
        <v>0</v>
      </c>
      <c r="R383" s="1">
        <f>Gilled!R382</f>
        <v>0</v>
      </c>
      <c r="S383" s="1">
        <f>Gilled!S382</f>
        <v>0</v>
      </c>
      <c r="T383" s="1">
        <f>Gilled!T382</f>
        <v>0</v>
      </c>
      <c r="U383" s="1">
        <f>Gilled!U382</f>
        <v>0</v>
      </c>
      <c r="V383" s="1">
        <f>Gilled!V382</f>
        <v>0</v>
      </c>
      <c r="W383" s="1">
        <f>Gilled!W382</f>
        <v>0</v>
      </c>
    </row>
    <row r="384" spans="1:23" x14ac:dyDescent="0.2">
      <c r="A384" s="1" t="str">
        <f>CONCATENATE(Gilled!A383,IF(ISBLANK(Gilled!B383),"",CONCATENATE(" ",Gilled!B383)))</f>
        <v>Russula fallax</v>
      </c>
      <c r="B384" s="1">
        <f t="shared" si="5"/>
        <v>0</v>
      </c>
      <c r="C384" s="1">
        <f>Gilled!C383</f>
        <v>0</v>
      </c>
      <c r="D384" s="1">
        <f>Gilled!D383</f>
        <v>0</v>
      </c>
      <c r="E384" s="1">
        <f>Gilled!E383</f>
        <v>0</v>
      </c>
      <c r="F384" s="1">
        <f>Gilled!F383</f>
        <v>0</v>
      </c>
      <c r="G384" s="1">
        <f>Gilled!G383</f>
        <v>0</v>
      </c>
      <c r="H384" s="1">
        <f>Gilled!H383</f>
        <v>0</v>
      </c>
      <c r="I384" s="1">
        <f>Gilled!I383</f>
        <v>0</v>
      </c>
      <c r="J384" s="1">
        <f>Gilled!J383</f>
        <v>0</v>
      </c>
      <c r="K384" s="1">
        <f>Gilled!K383</f>
        <v>0</v>
      </c>
      <c r="L384" s="1">
        <f>Gilled!L383</f>
        <v>0</v>
      </c>
      <c r="M384" s="1">
        <f>Gilled!M383</f>
        <v>0</v>
      </c>
      <c r="N384" s="1">
        <f>Gilled!N383</f>
        <v>0</v>
      </c>
      <c r="O384" s="1">
        <f>Gilled!O383</f>
        <v>0</v>
      </c>
      <c r="P384" s="1">
        <f>Gilled!P383</f>
        <v>0</v>
      </c>
      <c r="Q384" s="1">
        <f>Gilled!Q383</f>
        <v>0</v>
      </c>
      <c r="R384" s="1">
        <f>Gilled!R383</f>
        <v>0</v>
      </c>
      <c r="S384" s="1">
        <f>Gilled!S383</f>
        <v>0</v>
      </c>
      <c r="T384" s="1">
        <f>Gilled!T383</f>
        <v>0</v>
      </c>
      <c r="U384" s="1">
        <f>Gilled!U383</f>
        <v>0</v>
      </c>
      <c r="V384" s="1">
        <f>Gilled!V383</f>
        <v>0</v>
      </c>
      <c r="W384" s="1">
        <f>Gilled!W383</f>
        <v>0</v>
      </c>
    </row>
    <row r="385" spans="1:23" x14ac:dyDescent="0.2">
      <c r="A385" s="1" t="str">
        <f>CONCATENATE(Gilled!A384,IF(ISBLANK(Gilled!B384),"",CONCATENATE(" ",Gilled!B384)))</f>
        <v>Russula fragilis</v>
      </c>
      <c r="B385" s="1">
        <f t="shared" si="5"/>
        <v>1</v>
      </c>
      <c r="C385" s="1">
        <f>Gilled!C384</f>
        <v>0</v>
      </c>
      <c r="D385" s="1">
        <f>Gilled!D384</f>
        <v>0</v>
      </c>
      <c r="E385" s="1" t="str">
        <f>Gilled!E384</f>
        <v>x</v>
      </c>
      <c r="F385" s="1">
        <f>Gilled!F384</f>
        <v>0</v>
      </c>
      <c r="G385" s="1">
        <f>Gilled!G384</f>
        <v>0</v>
      </c>
      <c r="H385" s="1">
        <f>Gilled!H384</f>
        <v>0</v>
      </c>
      <c r="I385" s="1">
        <f>Gilled!I384</f>
        <v>0</v>
      </c>
      <c r="J385" s="1">
        <f>Gilled!J384</f>
        <v>0</v>
      </c>
      <c r="K385" s="1">
        <f>Gilled!K384</f>
        <v>0</v>
      </c>
      <c r="L385" s="1">
        <f>Gilled!L384</f>
        <v>0</v>
      </c>
      <c r="M385" s="1">
        <f>Gilled!M384</f>
        <v>0</v>
      </c>
      <c r="N385" s="1">
        <f>Gilled!N384</f>
        <v>0</v>
      </c>
      <c r="O385" s="1">
        <f>Gilled!O384</f>
        <v>0</v>
      </c>
      <c r="P385" s="1">
        <f>Gilled!P384</f>
        <v>0</v>
      </c>
      <c r="Q385" s="1">
        <f>Gilled!Q384</f>
        <v>0</v>
      </c>
      <c r="R385" s="1">
        <f>Gilled!R384</f>
        <v>0</v>
      </c>
      <c r="S385" s="1">
        <f>Gilled!S384</f>
        <v>0</v>
      </c>
      <c r="T385" s="1">
        <f>Gilled!T384</f>
        <v>0</v>
      </c>
      <c r="U385" s="1">
        <f>Gilled!U384</f>
        <v>0</v>
      </c>
      <c r="V385" s="1">
        <f>Gilled!V384</f>
        <v>0</v>
      </c>
      <c r="W385" s="1">
        <f>Gilled!W384</f>
        <v>0</v>
      </c>
    </row>
    <row r="386" spans="1:23" x14ac:dyDescent="0.2">
      <c r="A386" s="1" t="str">
        <f>CONCATENATE(Gilled!A385,IF(ISBLANK(Gilled!B385),"",CONCATENATE(" ",Gilled!B385)))</f>
        <v>Russula fragantissima</v>
      </c>
      <c r="B386" s="1">
        <f t="shared" si="5"/>
        <v>1</v>
      </c>
      <c r="C386" s="1">
        <f>Gilled!C385</f>
        <v>0</v>
      </c>
      <c r="D386" s="1">
        <f>Gilled!D385</f>
        <v>0</v>
      </c>
      <c r="E386" s="1">
        <f>Gilled!E385</f>
        <v>0</v>
      </c>
      <c r="F386" s="1">
        <f>Gilled!F385</f>
        <v>0</v>
      </c>
      <c r="G386" s="1">
        <f>Gilled!G385</f>
        <v>0</v>
      </c>
      <c r="H386" s="1">
        <f>Gilled!H385</f>
        <v>0</v>
      </c>
      <c r="I386" s="1">
        <f>Gilled!I385</f>
        <v>0</v>
      </c>
      <c r="J386" s="1">
        <f>Gilled!J385</f>
        <v>0</v>
      </c>
      <c r="K386" s="1">
        <f>Gilled!K385</f>
        <v>0</v>
      </c>
      <c r="L386" s="1">
        <f>Gilled!L385</f>
        <v>0</v>
      </c>
      <c r="M386" s="1">
        <f>Gilled!M385</f>
        <v>0</v>
      </c>
      <c r="N386" s="1">
        <f>Gilled!N385</f>
        <v>0</v>
      </c>
      <c r="O386" s="1">
        <f>Gilled!O385</f>
        <v>0</v>
      </c>
      <c r="P386" s="1">
        <f>Gilled!P385</f>
        <v>0</v>
      </c>
      <c r="Q386" s="1">
        <f>Gilled!Q385</f>
        <v>0</v>
      </c>
      <c r="R386" s="1">
        <f>Gilled!R385</f>
        <v>0</v>
      </c>
      <c r="S386" s="1" t="str">
        <f>Gilled!S385</f>
        <v>x</v>
      </c>
      <c r="T386" s="1">
        <f>Gilled!T385</f>
        <v>0</v>
      </c>
      <c r="U386" s="1">
        <f>Gilled!U385</f>
        <v>0</v>
      </c>
      <c r="V386" s="1">
        <f>Gilled!V385</f>
        <v>0</v>
      </c>
      <c r="W386" s="1">
        <f>Gilled!W385</f>
        <v>0</v>
      </c>
    </row>
    <row r="387" spans="1:23" x14ac:dyDescent="0.2">
      <c r="A387" s="1" t="str">
        <f>CONCATENATE(Gilled!A386,IF(ISBLANK(Gilled!B386),"",CONCATENATE(" ",Gilled!B386)))</f>
        <v>Russula lauroceasi</v>
      </c>
      <c r="B387" s="1">
        <f t="shared" si="5"/>
        <v>0</v>
      </c>
      <c r="C387" s="1">
        <f>Gilled!C386</f>
        <v>0</v>
      </c>
      <c r="D387" s="1">
        <f>Gilled!D386</f>
        <v>0</v>
      </c>
      <c r="E387" s="1">
        <f>Gilled!E386</f>
        <v>0</v>
      </c>
      <c r="F387" s="1">
        <f>Gilled!F386</f>
        <v>0</v>
      </c>
      <c r="G387" s="1">
        <f>Gilled!G386</f>
        <v>0</v>
      </c>
      <c r="H387" s="1">
        <f>Gilled!H386</f>
        <v>0</v>
      </c>
      <c r="I387" s="1">
        <f>Gilled!I386</f>
        <v>0</v>
      </c>
      <c r="J387" s="1">
        <f>Gilled!J386</f>
        <v>0</v>
      </c>
      <c r="K387" s="1">
        <f>Gilled!K386</f>
        <v>0</v>
      </c>
      <c r="L387" s="1">
        <f>Gilled!L386</f>
        <v>0</v>
      </c>
      <c r="M387" s="1">
        <f>Gilled!M386</f>
        <v>0</v>
      </c>
      <c r="N387" s="1">
        <f>Gilled!N386</f>
        <v>0</v>
      </c>
      <c r="O387" s="1">
        <f>Gilled!O386</f>
        <v>0</v>
      </c>
      <c r="P387" s="1">
        <f>Gilled!P386</f>
        <v>0</v>
      </c>
      <c r="Q387" s="1">
        <f>Gilled!Q386</f>
        <v>0</v>
      </c>
      <c r="R387" s="1">
        <f>Gilled!R386</f>
        <v>0</v>
      </c>
      <c r="S387" s="1">
        <f>Gilled!S386</f>
        <v>0</v>
      </c>
      <c r="T387" s="1">
        <f>Gilled!T386</f>
        <v>0</v>
      </c>
      <c r="U387" s="1">
        <f>Gilled!U386</f>
        <v>0</v>
      </c>
      <c r="V387" s="1">
        <f>Gilled!V386</f>
        <v>0</v>
      </c>
      <c r="W387" s="1">
        <f>Gilled!W386</f>
        <v>0</v>
      </c>
    </row>
    <row r="388" spans="1:23" x14ac:dyDescent="0.2">
      <c r="A388" s="1" t="str">
        <f>CONCATENATE(Gilled!A387,IF(ISBLANK(Gilled!B387),"",CONCATENATE(" ",Gilled!B387)))</f>
        <v>Russula olivacea</v>
      </c>
      <c r="B388" s="1">
        <f t="shared" si="5"/>
        <v>0</v>
      </c>
      <c r="C388" s="1">
        <f>Gilled!C387</f>
        <v>0</v>
      </c>
      <c r="D388" s="1">
        <f>Gilled!D387</f>
        <v>0</v>
      </c>
      <c r="E388" s="1">
        <f>Gilled!E387</f>
        <v>0</v>
      </c>
      <c r="F388" s="1">
        <f>Gilled!F387</f>
        <v>0</v>
      </c>
      <c r="G388" s="1">
        <f>Gilled!G387</f>
        <v>0</v>
      </c>
      <c r="H388" s="1">
        <f>Gilled!H387</f>
        <v>0</v>
      </c>
      <c r="I388" s="1">
        <f>Gilled!I387</f>
        <v>0</v>
      </c>
      <c r="J388" s="1">
        <f>Gilled!J387</f>
        <v>0</v>
      </c>
      <c r="K388" s="1">
        <f>Gilled!K387</f>
        <v>0</v>
      </c>
      <c r="L388" s="1">
        <f>Gilled!L387</f>
        <v>0</v>
      </c>
      <c r="M388" s="1">
        <f>Gilled!M387</f>
        <v>0</v>
      </c>
      <c r="N388" s="1">
        <f>Gilled!N387</f>
        <v>0</v>
      </c>
      <c r="O388" s="1">
        <f>Gilled!O387</f>
        <v>0</v>
      </c>
      <c r="P388" s="1">
        <f>Gilled!P387</f>
        <v>0</v>
      </c>
      <c r="Q388" s="1">
        <f>Gilled!Q387</f>
        <v>0</v>
      </c>
      <c r="R388" s="1">
        <f>Gilled!R387</f>
        <v>0</v>
      </c>
      <c r="S388" s="1">
        <f>Gilled!S387</f>
        <v>0</v>
      </c>
      <c r="T388" s="1">
        <f>Gilled!T387</f>
        <v>0</v>
      </c>
      <c r="U388" s="1">
        <f>Gilled!U387</f>
        <v>0</v>
      </c>
      <c r="V388" s="1">
        <f>Gilled!V387</f>
        <v>0</v>
      </c>
      <c r="W388" s="1">
        <f>Gilled!W387</f>
        <v>0</v>
      </c>
    </row>
    <row r="389" spans="1:23" x14ac:dyDescent="0.2">
      <c r="A389" s="1" t="str">
        <f>CONCATENATE(Gilled!A388,IF(ISBLANK(Gilled!B388),"",CONCATENATE(" ",Gilled!B388)))</f>
        <v>Russula paludosa</v>
      </c>
      <c r="B389" s="1">
        <f t="shared" si="5"/>
        <v>0</v>
      </c>
      <c r="C389" s="1">
        <f>Gilled!C388</f>
        <v>0</v>
      </c>
      <c r="D389" s="1">
        <f>Gilled!D388</f>
        <v>0</v>
      </c>
      <c r="E389" s="1">
        <f>Gilled!E388</f>
        <v>0</v>
      </c>
      <c r="F389" s="1">
        <f>Gilled!F388</f>
        <v>0</v>
      </c>
      <c r="G389" s="1">
        <f>Gilled!G388</f>
        <v>0</v>
      </c>
      <c r="H389" s="1">
        <f>Gilled!H388</f>
        <v>0</v>
      </c>
      <c r="I389" s="1">
        <f>Gilled!I388</f>
        <v>0</v>
      </c>
      <c r="J389" s="1">
        <f>Gilled!J388</f>
        <v>0</v>
      </c>
      <c r="K389" s="1">
        <f>Gilled!K388</f>
        <v>0</v>
      </c>
      <c r="L389" s="1">
        <f>Gilled!L388</f>
        <v>0</v>
      </c>
      <c r="M389" s="1">
        <f>Gilled!M388</f>
        <v>0</v>
      </c>
      <c r="N389" s="1">
        <f>Gilled!N388</f>
        <v>0</v>
      </c>
      <c r="O389" s="1">
        <f>Gilled!O388</f>
        <v>0</v>
      </c>
      <c r="P389" s="1">
        <f>Gilled!P388</f>
        <v>0</v>
      </c>
      <c r="Q389" s="1">
        <f>Gilled!Q388</f>
        <v>0</v>
      </c>
      <c r="R389" s="1">
        <f>Gilled!R388</f>
        <v>0</v>
      </c>
      <c r="S389" s="1">
        <f>Gilled!S388</f>
        <v>0</v>
      </c>
      <c r="T389" s="1">
        <f>Gilled!T388</f>
        <v>0</v>
      </c>
      <c r="U389" s="1">
        <f>Gilled!U388</f>
        <v>0</v>
      </c>
      <c r="V389" s="1">
        <f>Gilled!V388</f>
        <v>0</v>
      </c>
      <c r="W389" s="1">
        <f>Gilled!W388</f>
        <v>0</v>
      </c>
    </row>
    <row r="390" spans="1:23" x14ac:dyDescent="0.2">
      <c r="A390" s="1" t="str">
        <f>CONCATENATE(Gilled!A389,IF(ISBLANK(Gilled!B389),"",CONCATENATE(" ",Gilled!B389)))</f>
        <v>Russula pectinatoides</v>
      </c>
      <c r="B390" s="1">
        <f t="shared" si="5"/>
        <v>0</v>
      </c>
      <c r="C390" s="1">
        <f>Gilled!C389</f>
        <v>0</v>
      </c>
      <c r="D390" s="1">
        <f>Gilled!D389</f>
        <v>0</v>
      </c>
      <c r="E390" s="1">
        <f>Gilled!E389</f>
        <v>0</v>
      </c>
      <c r="F390" s="1">
        <f>Gilled!F389</f>
        <v>0</v>
      </c>
      <c r="G390" s="1">
        <f>Gilled!G389</f>
        <v>0</v>
      </c>
      <c r="H390" s="1">
        <f>Gilled!H389</f>
        <v>0</v>
      </c>
      <c r="I390" s="1">
        <f>Gilled!I389</f>
        <v>0</v>
      </c>
      <c r="J390" s="1">
        <f>Gilled!J389</f>
        <v>0</v>
      </c>
      <c r="K390" s="1">
        <f>Gilled!K389</f>
        <v>0</v>
      </c>
      <c r="L390" s="1">
        <f>Gilled!L389</f>
        <v>0</v>
      </c>
      <c r="M390" s="1">
        <f>Gilled!M389</f>
        <v>0</v>
      </c>
      <c r="N390" s="1">
        <f>Gilled!N389</f>
        <v>0</v>
      </c>
      <c r="O390" s="1">
        <f>Gilled!O389</f>
        <v>0</v>
      </c>
      <c r="P390" s="1">
        <f>Gilled!P389</f>
        <v>0</v>
      </c>
      <c r="Q390" s="1">
        <f>Gilled!Q389</f>
        <v>0</v>
      </c>
      <c r="R390" s="1">
        <f>Gilled!R389</f>
        <v>0</v>
      </c>
      <c r="S390" s="1">
        <f>Gilled!S389</f>
        <v>0</v>
      </c>
      <c r="T390" s="1">
        <f>Gilled!T389</f>
        <v>0</v>
      </c>
      <c r="U390" s="1">
        <f>Gilled!U389</f>
        <v>0</v>
      </c>
      <c r="V390" s="1">
        <f>Gilled!V389</f>
        <v>0</v>
      </c>
      <c r="W390" s="1">
        <f>Gilled!W389</f>
        <v>0</v>
      </c>
    </row>
    <row r="391" spans="1:23" x14ac:dyDescent="0.2">
      <c r="A391" s="1" t="str">
        <f>CONCATENATE(Gilled!A390,IF(ISBLANK(Gilled!B390),"",CONCATENATE(" ",Gilled!B390)))</f>
        <v>Russula rosacea</v>
      </c>
      <c r="B391" s="1">
        <f t="shared" si="5"/>
        <v>0</v>
      </c>
      <c r="C391" s="1">
        <f>Gilled!C390</f>
        <v>0</v>
      </c>
      <c r="D391" s="1">
        <f>Gilled!D390</f>
        <v>0</v>
      </c>
      <c r="E391" s="1">
        <f>Gilled!E390</f>
        <v>0</v>
      </c>
      <c r="F391" s="1">
        <f>Gilled!F390</f>
        <v>0</v>
      </c>
      <c r="G391" s="1">
        <f>Gilled!G390</f>
        <v>0</v>
      </c>
      <c r="H391" s="1">
        <f>Gilled!H390</f>
        <v>0</v>
      </c>
      <c r="I391" s="1">
        <f>Gilled!I390</f>
        <v>0</v>
      </c>
      <c r="J391" s="1">
        <f>Gilled!J390</f>
        <v>0</v>
      </c>
      <c r="K391" s="1">
        <f>Gilled!K390</f>
        <v>0</v>
      </c>
      <c r="L391" s="1">
        <f>Gilled!L390</f>
        <v>0</v>
      </c>
      <c r="M391" s="1">
        <f>Gilled!M390</f>
        <v>0</v>
      </c>
      <c r="N391" s="1">
        <f>Gilled!N390</f>
        <v>0</v>
      </c>
      <c r="O391" s="1">
        <f>Gilled!O390</f>
        <v>0</v>
      </c>
      <c r="P391" s="1">
        <f>Gilled!P390</f>
        <v>0</v>
      </c>
      <c r="Q391" s="1">
        <f>Gilled!Q390</f>
        <v>0</v>
      </c>
      <c r="R391" s="1">
        <f>Gilled!R390</f>
        <v>0</v>
      </c>
      <c r="S391" s="1">
        <f>Gilled!S390</f>
        <v>0</v>
      </c>
      <c r="T391" s="1">
        <f>Gilled!T390</f>
        <v>0</v>
      </c>
      <c r="U391" s="1">
        <f>Gilled!U390</f>
        <v>0</v>
      </c>
      <c r="V391" s="1">
        <f>Gilled!V390</f>
        <v>0</v>
      </c>
      <c r="W391" s="1">
        <f>Gilled!W390</f>
        <v>0</v>
      </c>
    </row>
    <row r="392" spans="1:23" x14ac:dyDescent="0.2">
      <c r="A392" s="1" t="str">
        <f>CONCATENATE(Gilled!A391,IF(ISBLANK(Gilled!B391),"",CONCATENATE(" ",Gilled!B391)))</f>
        <v>Russula silvicola</v>
      </c>
      <c r="B392" s="1">
        <f t="shared" ref="B392:B449" si="6">COUNTIF($C392:$AO392,"x")</f>
        <v>0</v>
      </c>
      <c r="C392" s="1">
        <f>Gilled!C391</f>
        <v>0</v>
      </c>
      <c r="D392" s="1">
        <f>Gilled!D391</f>
        <v>0</v>
      </c>
      <c r="E392" s="1">
        <f>Gilled!E391</f>
        <v>0</v>
      </c>
      <c r="F392" s="1">
        <f>Gilled!F391</f>
        <v>0</v>
      </c>
      <c r="G392" s="1">
        <f>Gilled!G391</f>
        <v>0</v>
      </c>
      <c r="H392" s="1">
        <f>Gilled!H391</f>
        <v>0</v>
      </c>
      <c r="I392" s="1">
        <f>Gilled!I391</f>
        <v>0</v>
      </c>
      <c r="J392" s="1">
        <f>Gilled!J391</f>
        <v>0</v>
      </c>
      <c r="K392" s="1">
        <f>Gilled!K391</f>
        <v>0</v>
      </c>
      <c r="L392" s="1">
        <f>Gilled!L391</f>
        <v>0</v>
      </c>
      <c r="M392" s="1">
        <f>Gilled!M391</f>
        <v>0</v>
      </c>
      <c r="N392" s="1">
        <f>Gilled!N391</f>
        <v>0</v>
      </c>
      <c r="O392" s="1">
        <f>Gilled!O391</f>
        <v>0</v>
      </c>
      <c r="P392" s="1">
        <f>Gilled!P391</f>
        <v>0</v>
      </c>
      <c r="Q392" s="1">
        <f>Gilled!Q391</f>
        <v>0</v>
      </c>
      <c r="R392" s="1">
        <f>Gilled!R391</f>
        <v>0</v>
      </c>
      <c r="S392" s="1">
        <f>Gilled!S391</f>
        <v>0</v>
      </c>
      <c r="T392" s="1">
        <f>Gilled!T391</f>
        <v>0</v>
      </c>
      <c r="U392" s="1">
        <f>Gilled!U391</f>
        <v>0</v>
      </c>
      <c r="V392" s="1">
        <f>Gilled!V391</f>
        <v>0</v>
      </c>
      <c r="W392" s="1">
        <f>Gilled!W391</f>
        <v>0</v>
      </c>
    </row>
    <row r="393" spans="1:23" x14ac:dyDescent="0.2">
      <c r="A393" s="1" t="str">
        <f>CONCATENATE(Gilled!A392,IF(ISBLANK(Gilled!B392),"",CONCATENATE(" ",Gilled!B392)))</f>
        <v>Russula sordida</v>
      </c>
      <c r="B393" s="1">
        <f t="shared" si="6"/>
        <v>0</v>
      </c>
      <c r="C393" s="1">
        <f>Gilled!C392</f>
        <v>0</v>
      </c>
      <c r="D393" s="1">
        <f>Gilled!D392</f>
        <v>0</v>
      </c>
      <c r="E393" s="1">
        <f>Gilled!E392</f>
        <v>0</v>
      </c>
      <c r="F393" s="1">
        <f>Gilled!F392</f>
        <v>0</v>
      </c>
      <c r="G393" s="1">
        <f>Gilled!G392</f>
        <v>0</v>
      </c>
      <c r="H393" s="1">
        <f>Gilled!H392</f>
        <v>0</v>
      </c>
      <c r="I393" s="1">
        <f>Gilled!I392</f>
        <v>0</v>
      </c>
      <c r="J393" s="1">
        <f>Gilled!J392</f>
        <v>0</v>
      </c>
      <c r="K393" s="1">
        <f>Gilled!K392</f>
        <v>0</v>
      </c>
      <c r="L393" s="1">
        <f>Gilled!L392</f>
        <v>0</v>
      </c>
      <c r="M393" s="1">
        <f>Gilled!M392</f>
        <v>0</v>
      </c>
      <c r="N393" s="1">
        <f>Gilled!N392</f>
        <v>0</v>
      </c>
      <c r="O393" s="1">
        <f>Gilled!O392</f>
        <v>0</v>
      </c>
      <c r="P393" s="1">
        <f>Gilled!P392</f>
        <v>0</v>
      </c>
      <c r="Q393" s="1">
        <f>Gilled!Q392</f>
        <v>0</v>
      </c>
      <c r="R393" s="1">
        <f>Gilled!R392</f>
        <v>0</v>
      </c>
      <c r="S393" s="1">
        <f>Gilled!S392</f>
        <v>0</v>
      </c>
      <c r="T393" s="1">
        <f>Gilled!T392</f>
        <v>0</v>
      </c>
      <c r="U393" s="1">
        <f>Gilled!U392</f>
        <v>0</v>
      </c>
      <c r="V393" s="1">
        <f>Gilled!V392</f>
        <v>0</v>
      </c>
      <c r="W393" s="1">
        <f>Gilled!W392</f>
        <v>0</v>
      </c>
    </row>
    <row r="394" spans="1:23" x14ac:dyDescent="0.2">
      <c r="A394" s="1" t="str">
        <f>CONCATENATE(Gilled!A393,IF(ISBLANK(Gilled!B393),"",CONCATENATE(" ",Gilled!B393)))</f>
        <v>Russula variata</v>
      </c>
      <c r="B394" s="1">
        <f t="shared" si="6"/>
        <v>2</v>
      </c>
      <c r="C394" s="1">
        <f>Gilled!C393</f>
        <v>0</v>
      </c>
      <c r="D394" s="1">
        <f>Gilled!D393</f>
        <v>0</v>
      </c>
      <c r="E394" s="1">
        <f>Gilled!E393</f>
        <v>0</v>
      </c>
      <c r="F394" s="1">
        <f>Gilled!F393</f>
        <v>0</v>
      </c>
      <c r="G394" s="1">
        <f>Gilled!G393</f>
        <v>0</v>
      </c>
      <c r="H394" s="1">
        <f>Gilled!H393</f>
        <v>0</v>
      </c>
      <c r="I394" s="1">
        <f>Gilled!I393</f>
        <v>0</v>
      </c>
      <c r="J394" s="1" t="str">
        <f>Gilled!J393</f>
        <v>x</v>
      </c>
      <c r="K394" s="1">
        <f>Gilled!K393</f>
        <v>0</v>
      </c>
      <c r="L394" s="1">
        <f>Gilled!L393</f>
        <v>0</v>
      </c>
      <c r="M394" s="1">
        <f>Gilled!M393</f>
        <v>0</v>
      </c>
      <c r="N394" s="1">
        <f>Gilled!N393</f>
        <v>0</v>
      </c>
      <c r="O394" s="1">
        <f>Gilled!O393</f>
        <v>0</v>
      </c>
      <c r="P394" s="1">
        <f>Gilled!P393</f>
        <v>0</v>
      </c>
      <c r="Q394" s="1">
        <f>Gilled!Q393</f>
        <v>0</v>
      </c>
      <c r="R394" s="1">
        <f>Gilled!R393</f>
        <v>0</v>
      </c>
      <c r="S394" s="1" t="str">
        <f>Gilled!S393</f>
        <v>x</v>
      </c>
      <c r="T394" s="1">
        <f>Gilled!T393</f>
        <v>0</v>
      </c>
      <c r="U394" s="1">
        <f>Gilled!U393</f>
        <v>0</v>
      </c>
      <c r="V394" s="1">
        <f>Gilled!V393</f>
        <v>0</v>
      </c>
      <c r="W394" s="1">
        <f>Gilled!W393</f>
        <v>0</v>
      </c>
    </row>
    <row r="395" spans="1:23" x14ac:dyDescent="0.2">
      <c r="A395" s="1" t="str">
        <f>CONCATENATE(Gilled!A394,IF(ISBLANK(Gilled!B394),"",CONCATENATE(" ",Gilled!B394)))</f>
        <v>Russula vinacea</v>
      </c>
      <c r="B395" s="1">
        <f t="shared" si="6"/>
        <v>0</v>
      </c>
      <c r="C395" s="1">
        <f>Gilled!C394</f>
        <v>0</v>
      </c>
      <c r="D395" s="1">
        <f>Gilled!D394</f>
        <v>0</v>
      </c>
      <c r="E395" s="1">
        <f>Gilled!E394</f>
        <v>0</v>
      </c>
      <c r="F395" s="1">
        <f>Gilled!F394</f>
        <v>0</v>
      </c>
      <c r="G395" s="1">
        <f>Gilled!G394</f>
        <v>0</v>
      </c>
      <c r="H395" s="1">
        <f>Gilled!H394</f>
        <v>0</v>
      </c>
      <c r="I395" s="1">
        <f>Gilled!I394</f>
        <v>0</v>
      </c>
      <c r="J395" s="1">
        <f>Gilled!J394</f>
        <v>0</v>
      </c>
      <c r="K395" s="1">
        <f>Gilled!K394</f>
        <v>0</v>
      </c>
      <c r="L395" s="1">
        <f>Gilled!L394</f>
        <v>0</v>
      </c>
      <c r="M395" s="1">
        <f>Gilled!M394</f>
        <v>0</v>
      </c>
      <c r="N395" s="1">
        <f>Gilled!N394</f>
        <v>0</v>
      </c>
      <c r="O395" s="1">
        <f>Gilled!O394</f>
        <v>0</v>
      </c>
      <c r="P395" s="1">
        <f>Gilled!P394</f>
        <v>0</v>
      </c>
      <c r="Q395" s="1">
        <f>Gilled!Q394</f>
        <v>0</v>
      </c>
      <c r="R395" s="1">
        <f>Gilled!R394</f>
        <v>0</v>
      </c>
      <c r="S395" s="1">
        <f>Gilled!S394</f>
        <v>0</v>
      </c>
      <c r="T395" s="1">
        <f>Gilled!T394</f>
        <v>0</v>
      </c>
      <c r="U395" s="1">
        <f>Gilled!U394</f>
        <v>0</v>
      </c>
      <c r="V395" s="1">
        <f>Gilled!V394</f>
        <v>0</v>
      </c>
      <c r="W395" s="1">
        <f>Gilled!W394</f>
        <v>0</v>
      </c>
    </row>
    <row r="396" spans="1:23" x14ac:dyDescent="0.2">
      <c r="A396" s="1" t="str">
        <f>CONCATENATE(Gilled!A395,IF(ISBLANK(Gilled!B395),"",CONCATENATE(" ",Gilled!B395)))</f>
        <v>Russula virescens</v>
      </c>
      <c r="B396" s="1">
        <f t="shared" si="6"/>
        <v>0</v>
      </c>
      <c r="C396" s="1">
        <f>Gilled!C395</f>
        <v>0</v>
      </c>
      <c r="D396" s="1">
        <f>Gilled!D395</f>
        <v>0</v>
      </c>
      <c r="E396" s="1">
        <f>Gilled!E395</f>
        <v>0</v>
      </c>
      <c r="F396" s="1">
        <f>Gilled!F395</f>
        <v>0</v>
      </c>
      <c r="G396" s="1">
        <f>Gilled!G395</f>
        <v>0</v>
      </c>
      <c r="H396" s="1">
        <f>Gilled!H395</f>
        <v>0</v>
      </c>
      <c r="I396" s="1">
        <f>Gilled!I395</f>
        <v>0</v>
      </c>
      <c r="J396" s="1">
        <f>Gilled!J395</f>
        <v>0</v>
      </c>
      <c r="K396" s="1">
        <f>Gilled!K395</f>
        <v>0</v>
      </c>
      <c r="L396" s="1">
        <f>Gilled!L395</f>
        <v>0</v>
      </c>
      <c r="M396" s="1">
        <f>Gilled!M395</f>
        <v>0</v>
      </c>
      <c r="N396" s="1">
        <f>Gilled!N395</f>
        <v>0</v>
      </c>
      <c r="O396" s="1">
        <f>Gilled!O395</f>
        <v>0</v>
      </c>
      <c r="P396" s="1">
        <f>Gilled!P395</f>
        <v>0</v>
      </c>
      <c r="Q396" s="1">
        <f>Gilled!Q395</f>
        <v>0</v>
      </c>
      <c r="R396" s="1">
        <f>Gilled!R395</f>
        <v>0</v>
      </c>
      <c r="S396" s="1">
        <f>Gilled!S395</f>
        <v>0</v>
      </c>
      <c r="T396" s="1">
        <f>Gilled!T395</f>
        <v>0</v>
      </c>
      <c r="U396" s="1">
        <f>Gilled!U395</f>
        <v>0</v>
      </c>
      <c r="V396" s="1">
        <f>Gilled!V395</f>
        <v>0</v>
      </c>
      <c r="W396" s="1">
        <f>Gilled!W395</f>
        <v>0</v>
      </c>
    </row>
    <row r="397" spans="1:23" x14ac:dyDescent="0.2">
      <c r="A397" s="1" t="str">
        <f>CONCATENATE(Gilled!A396,IF(ISBLANK(Gilled!B396),"",CONCATENATE(" ",Gilled!B396)))</f>
        <v>Russula xerampelina</v>
      </c>
      <c r="B397" s="1">
        <f t="shared" si="6"/>
        <v>1</v>
      </c>
      <c r="C397" s="1">
        <f>Gilled!C396</f>
        <v>0</v>
      </c>
      <c r="D397" s="1">
        <f>Gilled!D396</f>
        <v>0</v>
      </c>
      <c r="E397" s="1">
        <f>Gilled!E396</f>
        <v>0</v>
      </c>
      <c r="F397" s="1">
        <f>Gilled!F396</f>
        <v>0</v>
      </c>
      <c r="G397" s="1">
        <f>Gilled!G396</f>
        <v>0</v>
      </c>
      <c r="H397" s="1">
        <f>Gilled!H396</f>
        <v>0</v>
      </c>
      <c r="I397" s="1">
        <f>Gilled!I396</f>
        <v>0</v>
      </c>
      <c r="J397" s="1" t="str">
        <f>Gilled!J396</f>
        <v>x</v>
      </c>
      <c r="K397" s="1">
        <f>Gilled!K396</f>
        <v>0</v>
      </c>
      <c r="L397" s="1">
        <f>Gilled!L396</f>
        <v>0</v>
      </c>
      <c r="M397" s="1">
        <f>Gilled!M396</f>
        <v>0</v>
      </c>
      <c r="N397" s="1">
        <f>Gilled!N396</f>
        <v>0</v>
      </c>
      <c r="O397" s="1">
        <f>Gilled!O396</f>
        <v>0</v>
      </c>
      <c r="P397" s="1">
        <f>Gilled!P396</f>
        <v>0</v>
      </c>
      <c r="Q397" s="1">
        <f>Gilled!Q396</f>
        <v>0</v>
      </c>
      <c r="R397" s="1">
        <f>Gilled!R396</f>
        <v>0</v>
      </c>
      <c r="S397" s="1">
        <f>Gilled!S396</f>
        <v>0</v>
      </c>
      <c r="T397" s="1">
        <f>Gilled!T396</f>
        <v>0</v>
      </c>
      <c r="U397" s="1">
        <f>Gilled!U396</f>
        <v>0</v>
      </c>
      <c r="V397" s="1">
        <f>Gilled!V396</f>
        <v>0</v>
      </c>
      <c r="W397" s="1">
        <f>Gilled!W396</f>
        <v>0</v>
      </c>
    </row>
    <row r="398" spans="1:23" x14ac:dyDescent="0.2">
      <c r="A398" s="1" t="str">
        <f>CONCATENATE(Gilled!A397,IF(ISBLANK(Gilled!B397),"",CONCATENATE(" ",Gilled!B397)))</f>
        <v>Schizophyllum</v>
      </c>
      <c r="B398" s="1">
        <f t="shared" si="6"/>
        <v>0</v>
      </c>
      <c r="C398" s="1">
        <f>Gilled!C397</f>
        <v>0</v>
      </c>
      <c r="D398" s="1">
        <f>Gilled!D397</f>
        <v>0</v>
      </c>
      <c r="E398" s="1">
        <f>Gilled!E397</f>
        <v>0</v>
      </c>
      <c r="F398" s="1">
        <f>Gilled!F397</f>
        <v>0</v>
      </c>
      <c r="G398" s="1">
        <f>Gilled!G397</f>
        <v>0</v>
      </c>
      <c r="H398" s="1">
        <f>Gilled!H397</f>
        <v>0</v>
      </c>
      <c r="I398" s="1">
        <f>Gilled!I397</f>
        <v>0</v>
      </c>
      <c r="J398" s="1">
        <f>Gilled!J397</f>
        <v>0</v>
      </c>
      <c r="K398" s="1">
        <f>Gilled!K397</f>
        <v>0</v>
      </c>
      <c r="L398" s="1">
        <f>Gilled!L397</f>
        <v>0</v>
      </c>
      <c r="M398" s="1">
        <f>Gilled!M397</f>
        <v>0</v>
      </c>
      <c r="N398" s="1">
        <f>Gilled!N397</f>
        <v>0</v>
      </c>
      <c r="O398" s="1">
        <f>Gilled!O397</f>
        <v>0</v>
      </c>
      <c r="P398" s="1">
        <f>Gilled!P397</f>
        <v>0</v>
      </c>
      <c r="Q398" s="1">
        <f>Gilled!Q397</f>
        <v>0</v>
      </c>
      <c r="R398" s="1">
        <f>Gilled!R397</f>
        <v>0</v>
      </c>
      <c r="S398" s="1">
        <f>Gilled!S397</f>
        <v>0</v>
      </c>
      <c r="T398" s="1">
        <f>Gilled!T397</f>
        <v>0</v>
      </c>
      <c r="U398" s="1">
        <f>Gilled!U397</f>
        <v>0</v>
      </c>
      <c r="V398" s="1">
        <f>Gilled!V397</f>
        <v>0</v>
      </c>
      <c r="W398" s="1">
        <f>Gilled!W397</f>
        <v>0</v>
      </c>
    </row>
    <row r="399" spans="1:23" x14ac:dyDescent="0.2">
      <c r="A399" s="1" t="str">
        <f>CONCATENATE(Gilled!A398,IF(ISBLANK(Gilled!B398),"",CONCATENATE(" ",Gilled!B398)))</f>
        <v>Schizophyllum commune</v>
      </c>
      <c r="B399" s="1">
        <f t="shared" si="6"/>
        <v>5</v>
      </c>
      <c r="C399" s="1" t="str">
        <f>Gilled!C398</f>
        <v>x</v>
      </c>
      <c r="D399" s="1">
        <f>Gilled!D398</f>
        <v>0</v>
      </c>
      <c r="E399" s="1">
        <f>Gilled!E398</f>
        <v>0</v>
      </c>
      <c r="F399" s="1" t="str">
        <f>Gilled!F398</f>
        <v>x</v>
      </c>
      <c r="G399" s="1">
        <f>Gilled!G398</f>
        <v>0</v>
      </c>
      <c r="H399" s="1">
        <f>Gilled!H398</f>
        <v>0</v>
      </c>
      <c r="I399" s="1">
        <f>Gilled!I398</f>
        <v>0</v>
      </c>
      <c r="J399" s="1">
        <f>Gilled!J398</f>
        <v>0</v>
      </c>
      <c r="K399" s="1">
        <f>Gilled!K398</f>
        <v>0</v>
      </c>
      <c r="L399" s="1">
        <f>Gilled!L398</f>
        <v>0</v>
      </c>
      <c r="M399" s="1">
        <f>Gilled!M398</f>
        <v>0</v>
      </c>
      <c r="N399" s="1">
        <f>Gilled!N398</f>
        <v>0</v>
      </c>
      <c r="O399" s="1" t="str">
        <f>Gilled!O398</f>
        <v>x</v>
      </c>
      <c r="P399" s="1" t="str">
        <f>Gilled!P398</f>
        <v>x</v>
      </c>
      <c r="Q399" s="1">
        <f>Gilled!Q398</f>
        <v>0</v>
      </c>
      <c r="R399" s="1">
        <f>Gilled!R398</f>
        <v>0</v>
      </c>
      <c r="S399" s="1">
        <f>Gilled!S398</f>
        <v>0</v>
      </c>
      <c r="T399" s="1">
        <f>Gilled!T398</f>
        <v>0</v>
      </c>
      <c r="U399" s="1">
        <f>Gilled!U398</f>
        <v>0</v>
      </c>
      <c r="V399" s="1">
        <f>Gilled!V398</f>
        <v>0</v>
      </c>
      <c r="W399" s="1" t="str">
        <f>Gilled!W398</f>
        <v>x</v>
      </c>
    </row>
    <row r="400" spans="1:23" x14ac:dyDescent="0.2">
      <c r="A400" s="1" t="str">
        <f>CONCATENATE(Gilled!A399,IF(ISBLANK(Gilled!B399),"",CONCATENATE(" ",Gilled!B399)))</f>
        <v>Singerocybe adirondackensis</v>
      </c>
      <c r="B400" s="1">
        <f t="shared" si="6"/>
        <v>0</v>
      </c>
      <c r="C400" s="1">
        <f>Gilled!C399</f>
        <v>0</v>
      </c>
      <c r="D400" s="1">
        <f>Gilled!D399</f>
        <v>0</v>
      </c>
      <c r="E400" s="1">
        <f>Gilled!E399</f>
        <v>0</v>
      </c>
      <c r="F400" s="1">
        <f>Gilled!F399</f>
        <v>0</v>
      </c>
      <c r="G400" s="1">
        <f>Gilled!G399</f>
        <v>0</v>
      </c>
      <c r="H400" s="1">
        <f>Gilled!H399</f>
        <v>0</v>
      </c>
      <c r="I400" s="1">
        <f>Gilled!I399</f>
        <v>0</v>
      </c>
      <c r="J400" s="1">
        <f>Gilled!J399</f>
        <v>0</v>
      </c>
      <c r="K400" s="1">
        <f>Gilled!K399</f>
        <v>0</v>
      </c>
      <c r="L400" s="1">
        <f>Gilled!L399</f>
        <v>0</v>
      </c>
      <c r="M400" s="1">
        <f>Gilled!M399</f>
        <v>0</v>
      </c>
      <c r="N400" s="1">
        <f>Gilled!N399</f>
        <v>0</v>
      </c>
      <c r="O400" s="1">
        <f>Gilled!O399</f>
        <v>0</v>
      </c>
      <c r="P400" s="1">
        <f>Gilled!P399</f>
        <v>0</v>
      </c>
      <c r="Q400" s="1">
        <f>Gilled!Q399</f>
        <v>0</v>
      </c>
      <c r="R400" s="1">
        <f>Gilled!R399</f>
        <v>0</v>
      </c>
      <c r="S400" s="1">
        <f>Gilled!S399</f>
        <v>0</v>
      </c>
      <c r="T400" s="1">
        <f>Gilled!T399</f>
        <v>0</v>
      </c>
      <c r="U400" s="1">
        <f>Gilled!U399</f>
        <v>0</v>
      </c>
      <c r="V400" s="1">
        <f>Gilled!V399</f>
        <v>0</v>
      </c>
      <c r="W400" s="1">
        <f>Gilled!W399</f>
        <v>0</v>
      </c>
    </row>
    <row r="401" spans="1:23" x14ac:dyDescent="0.2">
      <c r="A401" s="1" t="str">
        <f>CONCATENATE(Gilled!A400,IF(ISBLANK(Gilled!B400),"",CONCATENATE(" ",Gilled!B400)))</f>
        <v>Stropharia</v>
      </c>
      <c r="B401" s="1">
        <f t="shared" si="6"/>
        <v>0</v>
      </c>
      <c r="C401" s="1">
        <f>Gilled!C400</f>
        <v>0</v>
      </c>
      <c r="D401" s="1">
        <f>Gilled!D400</f>
        <v>0</v>
      </c>
      <c r="E401" s="1">
        <f>Gilled!E400</f>
        <v>0</v>
      </c>
      <c r="F401" s="1">
        <f>Gilled!F400</f>
        <v>0</v>
      </c>
      <c r="G401" s="1">
        <f>Gilled!G400</f>
        <v>0</v>
      </c>
      <c r="H401" s="1">
        <f>Gilled!H400</f>
        <v>0</v>
      </c>
      <c r="I401" s="1">
        <f>Gilled!I400</f>
        <v>0</v>
      </c>
      <c r="J401" s="1">
        <f>Gilled!J400</f>
        <v>0</v>
      </c>
      <c r="K401" s="1">
        <f>Gilled!K400</f>
        <v>0</v>
      </c>
      <c r="L401" s="1">
        <f>Gilled!L400</f>
        <v>0</v>
      </c>
      <c r="M401" s="1">
        <f>Gilled!M400</f>
        <v>0</v>
      </c>
      <c r="N401" s="1">
        <f>Gilled!N400</f>
        <v>0</v>
      </c>
      <c r="O401" s="1">
        <f>Gilled!O400</f>
        <v>0</v>
      </c>
      <c r="P401" s="1">
        <f>Gilled!P400</f>
        <v>0</v>
      </c>
      <c r="Q401" s="1">
        <f>Gilled!Q400</f>
        <v>0</v>
      </c>
      <c r="R401" s="1">
        <f>Gilled!R400</f>
        <v>0</v>
      </c>
      <c r="S401" s="1">
        <f>Gilled!S400</f>
        <v>0</v>
      </c>
      <c r="T401" s="1">
        <f>Gilled!T400</f>
        <v>0</v>
      </c>
      <c r="U401" s="1">
        <f>Gilled!U400</f>
        <v>0</v>
      </c>
      <c r="V401" s="1">
        <f>Gilled!V400</f>
        <v>0</v>
      </c>
      <c r="W401" s="1">
        <f>Gilled!W400</f>
        <v>0</v>
      </c>
    </row>
    <row r="402" spans="1:23" x14ac:dyDescent="0.2">
      <c r="A402" s="1" t="str">
        <f>CONCATENATE(Gilled!A401,IF(ISBLANK(Gilled!B401),"",CONCATENATE(" ",Gilled!B401)))</f>
        <v>Stropharia aeruginosa</v>
      </c>
      <c r="B402" s="1">
        <f t="shared" si="6"/>
        <v>0</v>
      </c>
      <c r="C402" s="1">
        <f>Gilled!C401</f>
        <v>0</v>
      </c>
      <c r="D402" s="1">
        <f>Gilled!D401</f>
        <v>0</v>
      </c>
      <c r="E402" s="1">
        <f>Gilled!E401</f>
        <v>0</v>
      </c>
      <c r="F402" s="1">
        <f>Gilled!F401</f>
        <v>0</v>
      </c>
      <c r="G402" s="1">
        <f>Gilled!G401</f>
        <v>0</v>
      </c>
      <c r="H402" s="1">
        <f>Gilled!H401</f>
        <v>0</v>
      </c>
      <c r="I402" s="1">
        <f>Gilled!I401</f>
        <v>0</v>
      </c>
      <c r="J402" s="1">
        <f>Gilled!J401</f>
        <v>0</v>
      </c>
      <c r="K402" s="1">
        <f>Gilled!K401</f>
        <v>0</v>
      </c>
      <c r="L402" s="1">
        <f>Gilled!L401</f>
        <v>0</v>
      </c>
      <c r="M402" s="1">
        <f>Gilled!M401</f>
        <v>0</v>
      </c>
      <c r="N402" s="1">
        <f>Gilled!N401</f>
        <v>0</v>
      </c>
      <c r="O402" s="1">
        <f>Gilled!O401</f>
        <v>0</v>
      </c>
      <c r="P402" s="1">
        <f>Gilled!P401</f>
        <v>0</v>
      </c>
      <c r="Q402" s="1">
        <f>Gilled!Q401</f>
        <v>0</v>
      </c>
      <c r="R402" s="1">
        <f>Gilled!R401</f>
        <v>0</v>
      </c>
      <c r="S402" s="1">
        <f>Gilled!S401</f>
        <v>0</v>
      </c>
      <c r="T402" s="1">
        <f>Gilled!T401</f>
        <v>0</v>
      </c>
      <c r="U402" s="1">
        <f>Gilled!U401</f>
        <v>0</v>
      </c>
      <c r="V402" s="1">
        <f>Gilled!V401</f>
        <v>0</v>
      </c>
      <c r="W402" s="1">
        <f>Gilled!W401</f>
        <v>0</v>
      </c>
    </row>
    <row r="403" spans="1:23" x14ac:dyDescent="0.2">
      <c r="A403" s="1" t="str">
        <f>CONCATENATE(Gilled!A402,IF(ISBLANK(Gilled!B402),"",CONCATENATE(" ",Gilled!B402)))</f>
        <v>Stropharia cornilla</v>
      </c>
      <c r="B403" s="1">
        <f t="shared" si="6"/>
        <v>0</v>
      </c>
      <c r="C403" s="1">
        <f>Gilled!C402</f>
        <v>0</v>
      </c>
      <c r="D403" s="1">
        <f>Gilled!D402</f>
        <v>0</v>
      </c>
      <c r="E403" s="1">
        <f>Gilled!E402</f>
        <v>0</v>
      </c>
      <c r="F403" s="1">
        <f>Gilled!F402</f>
        <v>0</v>
      </c>
      <c r="G403" s="1">
        <f>Gilled!G402</f>
        <v>0</v>
      </c>
      <c r="H403" s="1">
        <f>Gilled!H402</f>
        <v>0</v>
      </c>
      <c r="I403" s="1">
        <f>Gilled!I402</f>
        <v>0</v>
      </c>
      <c r="J403" s="1">
        <f>Gilled!J402</f>
        <v>0</v>
      </c>
      <c r="K403" s="1">
        <f>Gilled!K402</f>
        <v>0</v>
      </c>
      <c r="L403" s="1">
        <f>Gilled!L402</f>
        <v>0</v>
      </c>
      <c r="M403" s="1">
        <f>Gilled!M402</f>
        <v>0</v>
      </c>
      <c r="N403" s="1">
        <f>Gilled!N402</f>
        <v>0</v>
      </c>
      <c r="O403" s="1">
        <f>Gilled!O402</f>
        <v>0</v>
      </c>
      <c r="P403" s="1">
        <f>Gilled!P402</f>
        <v>0</v>
      </c>
      <c r="Q403" s="1">
        <f>Gilled!Q402</f>
        <v>0</v>
      </c>
      <c r="R403" s="1">
        <f>Gilled!R402</f>
        <v>0</v>
      </c>
      <c r="S403" s="1">
        <f>Gilled!S402</f>
        <v>0</v>
      </c>
      <c r="T403" s="1">
        <f>Gilled!T402</f>
        <v>0</v>
      </c>
      <c r="U403" s="1">
        <f>Gilled!U402</f>
        <v>0</v>
      </c>
      <c r="V403" s="1">
        <f>Gilled!V402</f>
        <v>0</v>
      </c>
      <c r="W403" s="1">
        <f>Gilled!W402</f>
        <v>0</v>
      </c>
    </row>
    <row r="404" spans="1:23" x14ac:dyDescent="0.2">
      <c r="A404" s="1" t="str">
        <f>CONCATENATE(Gilled!A403,IF(ISBLANK(Gilled!B403),"",CONCATENATE(" ",Gilled!B403)))</f>
        <v>Stropharia homemannii</v>
      </c>
      <c r="B404" s="1">
        <f t="shared" si="6"/>
        <v>0</v>
      </c>
      <c r="C404" s="1">
        <f>Gilled!C403</f>
        <v>0</v>
      </c>
      <c r="D404" s="1">
        <f>Gilled!D403</f>
        <v>0</v>
      </c>
      <c r="E404" s="1">
        <f>Gilled!E403</f>
        <v>0</v>
      </c>
      <c r="F404" s="1">
        <f>Gilled!F403</f>
        <v>0</v>
      </c>
      <c r="G404" s="1">
        <f>Gilled!G403</f>
        <v>0</v>
      </c>
      <c r="H404" s="1">
        <f>Gilled!H403</f>
        <v>0</v>
      </c>
      <c r="I404" s="1">
        <f>Gilled!I403</f>
        <v>0</v>
      </c>
      <c r="J404" s="1">
        <f>Gilled!J403</f>
        <v>0</v>
      </c>
      <c r="K404" s="1">
        <f>Gilled!K403</f>
        <v>0</v>
      </c>
      <c r="L404" s="1">
        <f>Gilled!L403</f>
        <v>0</v>
      </c>
      <c r="M404" s="1">
        <f>Gilled!M403</f>
        <v>0</v>
      </c>
      <c r="N404" s="1">
        <f>Gilled!N403</f>
        <v>0</v>
      </c>
      <c r="O404" s="1">
        <f>Gilled!O403</f>
        <v>0</v>
      </c>
      <c r="P404" s="1">
        <f>Gilled!P403</f>
        <v>0</v>
      </c>
      <c r="Q404" s="1">
        <f>Gilled!Q403</f>
        <v>0</v>
      </c>
      <c r="R404" s="1">
        <f>Gilled!R403</f>
        <v>0</v>
      </c>
      <c r="S404" s="1">
        <f>Gilled!S403</f>
        <v>0</v>
      </c>
      <c r="T404" s="1">
        <f>Gilled!T403</f>
        <v>0</v>
      </c>
      <c r="U404" s="1">
        <f>Gilled!U403</f>
        <v>0</v>
      </c>
      <c r="V404" s="1">
        <f>Gilled!V403</f>
        <v>0</v>
      </c>
      <c r="W404" s="1">
        <f>Gilled!W403</f>
        <v>0</v>
      </c>
    </row>
    <row r="405" spans="1:23" x14ac:dyDescent="0.2">
      <c r="A405" s="1" t="str">
        <f>CONCATENATE(Gilled!A404,IF(ISBLANK(Gilled!B404),"",CONCATENATE(" ",Gilled!B404)))</f>
        <v>Stropharia rugosoannulata</v>
      </c>
      <c r="B405" s="1">
        <f t="shared" si="6"/>
        <v>0</v>
      </c>
      <c r="C405" s="1">
        <f>Gilled!C404</f>
        <v>0</v>
      </c>
      <c r="D405" s="1">
        <f>Gilled!D404</f>
        <v>0</v>
      </c>
      <c r="E405" s="1">
        <f>Gilled!E404</f>
        <v>0</v>
      </c>
      <c r="F405" s="1">
        <f>Gilled!F404</f>
        <v>0</v>
      </c>
      <c r="G405" s="1">
        <f>Gilled!G404</f>
        <v>0</v>
      </c>
      <c r="H405" s="1">
        <f>Gilled!H404</f>
        <v>0</v>
      </c>
      <c r="I405" s="1">
        <f>Gilled!I404</f>
        <v>0</v>
      </c>
      <c r="J405" s="1">
        <f>Gilled!J404</f>
        <v>0</v>
      </c>
      <c r="K405" s="1">
        <f>Gilled!K404</f>
        <v>0</v>
      </c>
      <c r="L405" s="1">
        <f>Gilled!L404</f>
        <v>0</v>
      </c>
      <c r="M405" s="1">
        <f>Gilled!M404</f>
        <v>0</v>
      </c>
      <c r="N405" s="1">
        <f>Gilled!N404</f>
        <v>0</v>
      </c>
      <c r="O405" s="1">
        <f>Gilled!O404</f>
        <v>0</v>
      </c>
      <c r="P405" s="1">
        <f>Gilled!P404</f>
        <v>0</v>
      </c>
      <c r="Q405" s="1">
        <f>Gilled!Q404</f>
        <v>0</v>
      </c>
      <c r="R405" s="1">
        <f>Gilled!R404</f>
        <v>0</v>
      </c>
      <c r="S405" s="1">
        <f>Gilled!S404</f>
        <v>0</v>
      </c>
      <c r="T405" s="1">
        <f>Gilled!T404</f>
        <v>0</v>
      </c>
      <c r="U405" s="1">
        <f>Gilled!U404</f>
        <v>0</v>
      </c>
      <c r="V405" s="1">
        <f>Gilled!V404</f>
        <v>0</v>
      </c>
      <c r="W405" s="1">
        <f>Gilled!W404</f>
        <v>0</v>
      </c>
    </row>
    <row r="406" spans="1:23" x14ac:dyDescent="0.2">
      <c r="A406" s="1" t="str">
        <f>CONCATENATE(Gilled!A405,IF(ISBLANK(Gilled!B405),"",CONCATENATE(" ",Gilled!B405)))</f>
        <v>Stropharia semiglobata</v>
      </c>
      <c r="B406" s="1">
        <f t="shared" si="6"/>
        <v>0</v>
      </c>
      <c r="C406" s="1">
        <f>Gilled!C405</f>
        <v>0</v>
      </c>
      <c r="D406" s="1">
        <f>Gilled!D405</f>
        <v>0</v>
      </c>
      <c r="E406" s="1">
        <f>Gilled!E405</f>
        <v>0</v>
      </c>
      <c r="F406" s="1">
        <f>Gilled!F405</f>
        <v>0</v>
      </c>
      <c r="G406" s="1">
        <f>Gilled!G405</f>
        <v>0</v>
      </c>
      <c r="H406" s="1">
        <f>Gilled!H405</f>
        <v>0</v>
      </c>
      <c r="I406" s="1">
        <f>Gilled!I405</f>
        <v>0</v>
      </c>
      <c r="J406" s="1">
        <f>Gilled!J405</f>
        <v>0</v>
      </c>
      <c r="K406" s="1">
        <f>Gilled!K405</f>
        <v>0</v>
      </c>
      <c r="L406" s="1">
        <f>Gilled!L405</f>
        <v>0</v>
      </c>
      <c r="M406" s="1">
        <f>Gilled!M405</f>
        <v>0</v>
      </c>
      <c r="N406" s="1">
        <f>Gilled!N405</f>
        <v>0</v>
      </c>
      <c r="O406" s="1">
        <f>Gilled!O405</f>
        <v>0</v>
      </c>
      <c r="P406" s="1">
        <f>Gilled!P405</f>
        <v>0</v>
      </c>
      <c r="Q406" s="1">
        <f>Gilled!Q405</f>
        <v>0</v>
      </c>
      <c r="R406" s="1">
        <f>Gilled!R405</f>
        <v>0</v>
      </c>
      <c r="S406" s="1">
        <f>Gilled!S405</f>
        <v>0</v>
      </c>
      <c r="T406" s="1">
        <f>Gilled!T405</f>
        <v>0</v>
      </c>
      <c r="U406" s="1">
        <f>Gilled!U405</f>
        <v>0</v>
      </c>
      <c r="V406" s="1">
        <f>Gilled!V405</f>
        <v>0</v>
      </c>
      <c r="W406" s="1">
        <f>Gilled!W405</f>
        <v>0</v>
      </c>
    </row>
    <row r="407" spans="1:23" x14ac:dyDescent="0.2">
      <c r="A407" s="1" t="str">
        <f>CONCATENATE(Gilled!A406,IF(ISBLANK(Gilled!B406),"",CONCATENATE(" ",Gilled!B406)))</f>
        <v>Tapinella</v>
      </c>
      <c r="B407" s="1">
        <f t="shared" si="6"/>
        <v>0</v>
      </c>
      <c r="C407" s="1">
        <f>Gilled!C406</f>
        <v>0</v>
      </c>
      <c r="D407" s="1">
        <f>Gilled!D406</f>
        <v>0</v>
      </c>
      <c r="E407" s="1">
        <f>Gilled!E406</f>
        <v>0</v>
      </c>
      <c r="F407" s="1">
        <f>Gilled!F406</f>
        <v>0</v>
      </c>
      <c r="G407" s="1">
        <f>Gilled!G406</f>
        <v>0</v>
      </c>
      <c r="H407" s="1">
        <f>Gilled!H406</f>
        <v>0</v>
      </c>
      <c r="I407" s="1">
        <f>Gilled!I406</f>
        <v>0</v>
      </c>
      <c r="J407" s="1">
        <f>Gilled!J406</f>
        <v>0</v>
      </c>
      <c r="K407" s="1">
        <f>Gilled!K406</f>
        <v>0</v>
      </c>
      <c r="L407" s="1">
        <f>Gilled!L406</f>
        <v>0</v>
      </c>
      <c r="M407" s="1">
        <f>Gilled!M406</f>
        <v>0</v>
      </c>
      <c r="N407" s="1">
        <f>Gilled!N406</f>
        <v>0</v>
      </c>
      <c r="O407" s="1">
        <f>Gilled!O406</f>
        <v>0</v>
      </c>
      <c r="P407" s="1">
        <f>Gilled!P406</f>
        <v>0</v>
      </c>
      <c r="Q407" s="1">
        <f>Gilled!Q406</f>
        <v>0</v>
      </c>
      <c r="R407" s="1">
        <f>Gilled!R406</f>
        <v>0</v>
      </c>
      <c r="S407" s="1">
        <f>Gilled!S406</f>
        <v>0</v>
      </c>
      <c r="T407" s="1">
        <f>Gilled!T406</f>
        <v>0</v>
      </c>
      <c r="U407" s="1">
        <f>Gilled!U406</f>
        <v>0</v>
      </c>
      <c r="V407" s="1">
        <f>Gilled!V406</f>
        <v>0</v>
      </c>
      <c r="W407" s="1">
        <f>Gilled!W406</f>
        <v>0</v>
      </c>
    </row>
    <row r="408" spans="1:23" x14ac:dyDescent="0.2">
      <c r="A408" s="1" t="str">
        <f>CONCATENATE(Gilled!A407,IF(ISBLANK(Gilled!B407),"",CONCATENATE(" ",Gilled!B407)))</f>
        <v>Tapinella panuoides (Paxillus p.)</v>
      </c>
      <c r="B408" s="1">
        <f t="shared" si="6"/>
        <v>1</v>
      </c>
      <c r="C408" s="1">
        <f>Gilled!C407</f>
        <v>0</v>
      </c>
      <c r="D408" s="1">
        <f>Gilled!D407</f>
        <v>0</v>
      </c>
      <c r="E408" s="1">
        <f>Gilled!E407</f>
        <v>0</v>
      </c>
      <c r="F408" s="1">
        <f>Gilled!F407</f>
        <v>0</v>
      </c>
      <c r="G408" s="1">
        <f>Gilled!G407</f>
        <v>0</v>
      </c>
      <c r="H408" s="1">
        <f>Gilled!H407</f>
        <v>0</v>
      </c>
      <c r="I408" s="1">
        <f>Gilled!I407</f>
        <v>0</v>
      </c>
      <c r="J408" s="1">
        <f>Gilled!J407</f>
        <v>0</v>
      </c>
      <c r="K408" s="1">
        <f>Gilled!K407</f>
        <v>0</v>
      </c>
      <c r="L408" s="1">
        <f>Gilled!L407</f>
        <v>0</v>
      </c>
      <c r="M408" s="1">
        <f>Gilled!M407</f>
        <v>0</v>
      </c>
      <c r="N408" s="1">
        <f>Gilled!N407</f>
        <v>0</v>
      </c>
      <c r="O408" s="1">
        <f>Gilled!O407</f>
        <v>0</v>
      </c>
      <c r="P408" s="1">
        <f>Gilled!P407</f>
        <v>0</v>
      </c>
      <c r="Q408" s="1">
        <f>Gilled!Q407</f>
        <v>0</v>
      </c>
      <c r="R408" s="1" t="str">
        <f>Gilled!R407</f>
        <v>x</v>
      </c>
      <c r="S408" s="1">
        <f>Gilled!S407</f>
        <v>0</v>
      </c>
      <c r="T408" s="1">
        <f>Gilled!T407</f>
        <v>0</v>
      </c>
      <c r="U408" s="1">
        <f>Gilled!U407</f>
        <v>0</v>
      </c>
      <c r="V408" s="1">
        <f>Gilled!V407</f>
        <v>0</v>
      </c>
      <c r="W408" s="1">
        <f>Gilled!W407</f>
        <v>0</v>
      </c>
    </row>
    <row r="409" spans="1:23" x14ac:dyDescent="0.2">
      <c r="A409" s="1" t="str">
        <f>CONCATENATE(Gilled!A408,IF(ISBLANK(Gilled!B408),"",CONCATENATE(" ",Gilled!B408)))</f>
        <v>Tricholoma</v>
      </c>
      <c r="B409" s="1">
        <f t="shared" si="6"/>
        <v>1</v>
      </c>
      <c r="C409" s="1">
        <f>Gilled!C408</f>
        <v>0</v>
      </c>
      <c r="D409" s="1">
        <f>Gilled!D408</f>
        <v>0</v>
      </c>
      <c r="E409" s="1">
        <f>Gilled!E408</f>
        <v>0</v>
      </c>
      <c r="F409" s="1">
        <f>Gilled!F408</f>
        <v>0</v>
      </c>
      <c r="G409" s="1">
        <f>Gilled!G408</f>
        <v>0</v>
      </c>
      <c r="H409" s="1">
        <f>Gilled!H408</f>
        <v>0</v>
      </c>
      <c r="I409" s="1">
        <f>Gilled!I408</f>
        <v>0</v>
      </c>
      <c r="J409" s="1">
        <f>Gilled!J408</f>
        <v>0</v>
      </c>
      <c r="K409" s="1">
        <f>Gilled!K408</f>
        <v>0</v>
      </c>
      <c r="L409" s="1">
        <f>Gilled!L408</f>
        <v>0</v>
      </c>
      <c r="M409" s="1">
        <f>Gilled!M408</f>
        <v>0</v>
      </c>
      <c r="N409" s="1">
        <f>Gilled!N408</f>
        <v>0</v>
      </c>
      <c r="O409" s="1">
        <f>Gilled!O408</f>
        <v>0</v>
      </c>
      <c r="P409" s="1">
        <f>Gilled!P408</f>
        <v>0</v>
      </c>
      <c r="Q409" s="1">
        <f>Gilled!Q408</f>
        <v>0</v>
      </c>
      <c r="R409" s="1" t="str">
        <f>Gilled!R408</f>
        <v>x</v>
      </c>
      <c r="S409" s="1">
        <f>Gilled!S408</f>
        <v>0</v>
      </c>
      <c r="T409" s="1">
        <f>Gilled!T408</f>
        <v>0</v>
      </c>
      <c r="U409" s="1">
        <f>Gilled!U408</f>
        <v>0</v>
      </c>
      <c r="V409" s="1">
        <f>Gilled!V408</f>
        <v>0</v>
      </c>
      <c r="W409" s="1">
        <f>Gilled!W408</f>
        <v>0</v>
      </c>
    </row>
    <row r="410" spans="1:23" x14ac:dyDescent="0.2">
      <c r="A410" s="1" t="str">
        <f>CONCATENATE(Gilled!A409,IF(ISBLANK(Gilled!B409),"",CONCATENATE(" ",Gilled!B409)))</f>
        <v>Tricholoma aurantium</v>
      </c>
      <c r="B410" s="1">
        <f t="shared" si="6"/>
        <v>0</v>
      </c>
      <c r="C410" s="1">
        <f>Gilled!C409</f>
        <v>0</v>
      </c>
      <c r="D410" s="1">
        <f>Gilled!D409</f>
        <v>0</v>
      </c>
      <c r="E410" s="1">
        <f>Gilled!E409</f>
        <v>0</v>
      </c>
      <c r="F410" s="1">
        <f>Gilled!F409</f>
        <v>0</v>
      </c>
      <c r="G410" s="1">
        <f>Gilled!G409</f>
        <v>0</v>
      </c>
      <c r="H410" s="1">
        <f>Gilled!H409</f>
        <v>0</v>
      </c>
      <c r="I410" s="1">
        <f>Gilled!I409</f>
        <v>0</v>
      </c>
      <c r="J410" s="1">
        <f>Gilled!J409</f>
        <v>0</v>
      </c>
      <c r="K410" s="1">
        <f>Gilled!K409</f>
        <v>0</v>
      </c>
      <c r="L410" s="1">
        <f>Gilled!L409</f>
        <v>0</v>
      </c>
      <c r="M410" s="1">
        <f>Gilled!M409</f>
        <v>0</v>
      </c>
      <c r="N410" s="1">
        <f>Gilled!N409</f>
        <v>0</v>
      </c>
      <c r="O410" s="1">
        <f>Gilled!O409</f>
        <v>0</v>
      </c>
      <c r="P410" s="1">
        <f>Gilled!P409</f>
        <v>0</v>
      </c>
      <c r="Q410" s="1">
        <f>Gilled!Q409</f>
        <v>0</v>
      </c>
      <c r="R410" s="1">
        <f>Gilled!R409</f>
        <v>0</v>
      </c>
      <c r="S410" s="1">
        <f>Gilled!S409</f>
        <v>0</v>
      </c>
      <c r="T410" s="1">
        <f>Gilled!T409</f>
        <v>0</v>
      </c>
      <c r="U410" s="1">
        <f>Gilled!U409</f>
        <v>0</v>
      </c>
      <c r="V410" s="1">
        <f>Gilled!V409</f>
        <v>0</v>
      </c>
      <c r="W410" s="1">
        <f>Gilled!W409</f>
        <v>0</v>
      </c>
    </row>
    <row r="411" spans="1:23" x14ac:dyDescent="0.2">
      <c r="A411" s="1" t="str">
        <f>CONCATENATE(Gilled!A410,IF(ISBLANK(Gilled!B410),"",CONCATENATE(" ",Gilled!B410)))</f>
        <v>Tricholoma caligatum (Armillaria caligata)</v>
      </c>
      <c r="B411" s="1">
        <f t="shared" si="6"/>
        <v>0</v>
      </c>
      <c r="C411" s="1">
        <f>Gilled!C410</f>
        <v>0</v>
      </c>
      <c r="D411" s="1">
        <f>Gilled!D410</f>
        <v>0</v>
      </c>
      <c r="E411" s="1">
        <f>Gilled!E410</f>
        <v>0</v>
      </c>
      <c r="F411" s="1">
        <f>Gilled!F410</f>
        <v>0</v>
      </c>
      <c r="G411" s="1">
        <f>Gilled!G410</f>
        <v>0</v>
      </c>
      <c r="H411" s="1">
        <f>Gilled!H410</f>
        <v>0</v>
      </c>
      <c r="I411" s="1">
        <f>Gilled!I410</f>
        <v>0</v>
      </c>
      <c r="J411" s="1">
        <f>Gilled!J410</f>
        <v>0</v>
      </c>
      <c r="K411" s="1">
        <f>Gilled!K410</f>
        <v>0</v>
      </c>
      <c r="L411" s="1">
        <f>Gilled!L410</f>
        <v>0</v>
      </c>
      <c r="M411" s="1">
        <f>Gilled!M410</f>
        <v>0</v>
      </c>
      <c r="N411" s="1">
        <f>Gilled!N410</f>
        <v>0</v>
      </c>
      <c r="O411" s="1">
        <f>Gilled!O410</f>
        <v>0</v>
      </c>
      <c r="P411" s="1">
        <f>Gilled!P410</f>
        <v>0</v>
      </c>
      <c r="Q411" s="1">
        <f>Gilled!Q410</f>
        <v>0</v>
      </c>
      <c r="R411" s="1">
        <f>Gilled!R410</f>
        <v>0</v>
      </c>
      <c r="S411" s="1">
        <f>Gilled!S410</f>
        <v>0</v>
      </c>
      <c r="T411" s="1">
        <f>Gilled!T410</f>
        <v>0</v>
      </c>
      <c r="U411" s="1">
        <f>Gilled!U410</f>
        <v>0</v>
      </c>
      <c r="V411" s="1">
        <f>Gilled!V410</f>
        <v>0</v>
      </c>
      <c r="W411" s="1">
        <f>Gilled!W410</f>
        <v>0</v>
      </c>
    </row>
    <row r="412" spans="1:23" x14ac:dyDescent="0.2">
      <c r="A412" s="1" t="str">
        <f>CONCATENATE(Gilled!A411,IF(ISBLANK(Gilled!B411),"",CONCATENATE(" ",Gilled!B411)))</f>
        <v>Tricholoma columbetta (T. subresplendens)</v>
      </c>
      <c r="B412" s="1">
        <f t="shared" si="6"/>
        <v>1</v>
      </c>
      <c r="C412" s="1">
        <f>Gilled!C411</f>
        <v>0</v>
      </c>
      <c r="D412" s="1">
        <f>Gilled!D411</f>
        <v>0</v>
      </c>
      <c r="E412" s="1">
        <f>Gilled!E411</f>
        <v>0</v>
      </c>
      <c r="F412" s="1">
        <f>Gilled!F411</f>
        <v>0</v>
      </c>
      <c r="G412" s="1">
        <f>Gilled!G411</f>
        <v>0</v>
      </c>
      <c r="H412" s="1">
        <f>Gilled!H411</f>
        <v>0</v>
      </c>
      <c r="I412" s="1">
        <f>Gilled!I411</f>
        <v>0</v>
      </c>
      <c r="J412" s="1">
        <f>Gilled!J411</f>
        <v>0</v>
      </c>
      <c r="K412" s="1">
        <f>Gilled!K411</f>
        <v>0</v>
      </c>
      <c r="L412" s="1">
        <f>Gilled!L411</f>
        <v>0</v>
      </c>
      <c r="M412" s="1">
        <f>Gilled!M411</f>
        <v>0</v>
      </c>
      <c r="N412" s="1">
        <f>Gilled!N411</f>
        <v>0</v>
      </c>
      <c r="O412" s="1" t="str">
        <f>Gilled!O411</f>
        <v>x</v>
      </c>
      <c r="P412" s="1">
        <f>Gilled!P411</f>
        <v>0</v>
      </c>
      <c r="Q412" s="1">
        <f>Gilled!Q411</f>
        <v>0</v>
      </c>
      <c r="R412" s="1">
        <f>Gilled!R411</f>
        <v>0</v>
      </c>
      <c r="S412" s="1">
        <f>Gilled!S411</f>
        <v>0</v>
      </c>
      <c r="T412" s="1">
        <f>Gilled!T411</f>
        <v>0</v>
      </c>
      <c r="U412" s="1">
        <f>Gilled!U411</f>
        <v>0</v>
      </c>
      <c r="V412" s="1">
        <f>Gilled!V411</f>
        <v>0</v>
      </c>
      <c r="W412" s="1">
        <f>Gilled!W411</f>
        <v>0</v>
      </c>
    </row>
    <row r="413" spans="1:23" x14ac:dyDescent="0.2">
      <c r="A413" s="1" t="str">
        <f>CONCATENATE(Gilled!A412,IF(ISBLANK(Gilled!B412),"",CONCATENATE(" ",Gilled!B412)))</f>
        <v>Tricholoma flavobrunneum</v>
      </c>
      <c r="B413" s="1">
        <f t="shared" si="6"/>
        <v>0</v>
      </c>
      <c r="C413" s="1">
        <f>Gilled!C412</f>
        <v>0</v>
      </c>
      <c r="D413" s="1">
        <f>Gilled!D412</f>
        <v>0</v>
      </c>
      <c r="E413" s="1">
        <f>Gilled!E412</f>
        <v>0</v>
      </c>
      <c r="F413" s="1">
        <f>Gilled!F412</f>
        <v>0</v>
      </c>
      <c r="G413" s="1">
        <f>Gilled!G412</f>
        <v>0</v>
      </c>
      <c r="H413" s="1">
        <f>Gilled!H412</f>
        <v>0</v>
      </c>
      <c r="I413" s="1">
        <f>Gilled!I412</f>
        <v>0</v>
      </c>
      <c r="J413" s="1">
        <f>Gilled!J412</f>
        <v>0</v>
      </c>
      <c r="K413" s="1">
        <f>Gilled!K412</f>
        <v>0</v>
      </c>
      <c r="L413" s="1">
        <f>Gilled!L412</f>
        <v>0</v>
      </c>
      <c r="M413" s="1">
        <f>Gilled!M412</f>
        <v>0</v>
      </c>
      <c r="N413" s="1">
        <f>Gilled!N412</f>
        <v>0</v>
      </c>
      <c r="O413" s="1">
        <f>Gilled!O412</f>
        <v>0</v>
      </c>
      <c r="P413" s="1">
        <f>Gilled!P412</f>
        <v>0</v>
      </c>
      <c r="Q413" s="1">
        <f>Gilled!Q412</f>
        <v>0</v>
      </c>
      <c r="R413" s="1">
        <f>Gilled!R412</f>
        <v>0</v>
      </c>
      <c r="S413" s="1">
        <f>Gilled!S412</f>
        <v>0</v>
      </c>
      <c r="T413" s="1">
        <f>Gilled!T412</f>
        <v>0</v>
      </c>
      <c r="U413" s="1">
        <f>Gilled!U412</f>
        <v>0</v>
      </c>
      <c r="V413" s="1">
        <f>Gilled!V412</f>
        <v>0</v>
      </c>
      <c r="W413" s="1">
        <f>Gilled!W412</f>
        <v>0</v>
      </c>
    </row>
    <row r="414" spans="1:23" x14ac:dyDescent="0.2">
      <c r="A414" s="1" t="str">
        <f>CONCATENATE(Gilled!A413,IF(ISBLANK(Gilled!B413),"",CONCATENATE(" ",Gilled!B413)))</f>
        <v>Tricholoma flavovirens (T. equestre)</v>
      </c>
      <c r="B414" s="1">
        <f t="shared" si="6"/>
        <v>3</v>
      </c>
      <c r="C414" s="1">
        <f>Gilled!C413</f>
        <v>0</v>
      </c>
      <c r="D414" s="1">
        <f>Gilled!D413</f>
        <v>0</v>
      </c>
      <c r="E414" s="1">
        <f>Gilled!E413</f>
        <v>0</v>
      </c>
      <c r="F414" s="1" t="str">
        <f>Gilled!F413</f>
        <v>x</v>
      </c>
      <c r="G414" s="1">
        <f>Gilled!G413</f>
        <v>0</v>
      </c>
      <c r="H414" s="1">
        <f>Gilled!H413</f>
        <v>0</v>
      </c>
      <c r="I414" s="1">
        <f>Gilled!I413</f>
        <v>0</v>
      </c>
      <c r="J414" s="1">
        <f>Gilled!J413</f>
        <v>0</v>
      </c>
      <c r="K414" s="1">
        <f>Gilled!K413</f>
        <v>0</v>
      </c>
      <c r="L414" s="1">
        <f>Gilled!L413</f>
        <v>0</v>
      </c>
      <c r="M414" s="1">
        <f>Gilled!M413</f>
        <v>0</v>
      </c>
      <c r="N414" s="1">
        <f>Gilled!N413</f>
        <v>0</v>
      </c>
      <c r="O414" s="1" t="str">
        <f>Gilled!O413</f>
        <v>x</v>
      </c>
      <c r="P414" s="1">
        <f>Gilled!P413</f>
        <v>0</v>
      </c>
      <c r="Q414" s="1">
        <f>Gilled!Q413</f>
        <v>0</v>
      </c>
      <c r="R414" s="1">
        <f>Gilled!R413</f>
        <v>0</v>
      </c>
      <c r="S414" s="1" t="str">
        <f>Gilled!S413</f>
        <v>x</v>
      </c>
      <c r="T414" s="1">
        <f>Gilled!T413</f>
        <v>0</v>
      </c>
      <c r="U414" s="1">
        <f>Gilled!U413</f>
        <v>0</v>
      </c>
      <c r="V414" s="1">
        <f>Gilled!V413</f>
        <v>0</v>
      </c>
      <c r="W414" s="1">
        <f>Gilled!W413</f>
        <v>0</v>
      </c>
    </row>
    <row r="415" spans="1:23" x14ac:dyDescent="0.2">
      <c r="A415" s="1" t="str">
        <f>CONCATENATE(Gilled!A414,IF(ISBLANK(Gilled!B414),"",CONCATENATE(" ",Gilled!B414)))</f>
        <v>Tricholoma focale</v>
      </c>
      <c r="B415" s="1">
        <f t="shared" si="6"/>
        <v>0</v>
      </c>
      <c r="C415" s="1">
        <f>Gilled!C414</f>
        <v>0</v>
      </c>
      <c r="D415" s="1">
        <f>Gilled!D414</f>
        <v>0</v>
      </c>
      <c r="E415" s="1">
        <f>Gilled!E414</f>
        <v>0</v>
      </c>
      <c r="F415" s="1">
        <f>Gilled!F414</f>
        <v>0</v>
      </c>
      <c r="G415" s="1">
        <f>Gilled!G414</f>
        <v>0</v>
      </c>
      <c r="H415" s="1">
        <f>Gilled!H414</f>
        <v>0</v>
      </c>
      <c r="I415" s="1">
        <f>Gilled!I414</f>
        <v>0</v>
      </c>
      <c r="J415" s="1">
        <f>Gilled!J414</f>
        <v>0</v>
      </c>
      <c r="K415" s="1">
        <f>Gilled!K414</f>
        <v>0</v>
      </c>
      <c r="L415" s="1">
        <f>Gilled!L414</f>
        <v>0</v>
      </c>
      <c r="M415" s="1">
        <f>Gilled!M414</f>
        <v>0</v>
      </c>
      <c r="N415" s="1">
        <f>Gilled!N414</f>
        <v>0</v>
      </c>
      <c r="O415" s="1">
        <f>Gilled!O414</f>
        <v>0</v>
      </c>
      <c r="P415" s="1">
        <f>Gilled!P414</f>
        <v>0</v>
      </c>
      <c r="Q415" s="1">
        <f>Gilled!Q414</f>
        <v>0</v>
      </c>
      <c r="R415" s="1">
        <f>Gilled!R414</f>
        <v>0</v>
      </c>
      <c r="S415" s="1">
        <f>Gilled!S414</f>
        <v>0</v>
      </c>
      <c r="T415" s="1">
        <f>Gilled!T414</f>
        <v>0</v>
      </c>
      <c r="U415" s="1">
        <f>Gilled!U414</f>
        <v>0</v>
      </c>
      <c r="V415" s="1">
        <f>Gilled!V414</f>
        <v>0</v>
      </c>
      <c r="W415" s="1">
        <f>Gilled!W414</f>
        <v>0</v>
      </c>
    </row>
    <row r="416" spans="1:23" x14ac:dyDescent="0.2">
      <c r="A416" s="1" t="str">
        <f>CONCATENATE(Gilled!A415,IF(ISBLANK(Gilled!B415),"",CONCATENATE(" ",Gilled!B415)))</f>
        <v>Tricholoma fulvimarginatum</v>
      </c>
      <c r="B416" s="1">
        <f t="shared" si="6"/>
        <v>0</v>
      </c>
      <c r="C416" s="1">
        <f>Gilled!C415</f>
        <v>0</v>
      </c>
      <c r="D416" s="1">
        <f>Gilled!D415</f>
        <v>0</v>
      </c>
      <c r="E416" s="1">
        <f>Gilled!E415</f>
        <v>0</v>
      </c>
      <c r="F416" s="1">
        <f>Gilled!F415</f>
        <v>0</v>
      </c>
      <c r="G416" s="1">
        <f>Gilled!G415</f>
        <v>0</v>
      </c>
      <c r="H416" s="1">
        <f>Gilled!H415</f>
        <v>0</v>
      </c>
      <c r="I416" s="1">
        <f>Gilled!I415</f>
        <v>0</v>
      </c>
      <c r="J416" s="1">
        <f>Gilled!J415</f>
        <v>0</v>
      </c>
      <c r="K416" s="1">
        <f>Gilled!K415</f>
        <v>0</v>
      </c>
      <c r="L416" s="1">
        <f>Gilled!L415</f>
        <v>0</v>
      </c>
      <c r="M416" s="1">
        <f>Gilled!M415</f>
        <v>0</v>
      </c>
      <c r="N416" s="1">
        <f>Gilled!N415</f>
        <v>0</v>
      </c>
      <c r="O416" s="1">
        <f>Gilled!O415</f>
        <v>0</v>
      </c>
      <c r="P416" s="1">
        <f>Gilled!P415</f>
        <v>0</v>
      </c>
      <c r="Q416" s="1">
        <f>Gilled!Q415</f>
        <v>0</v>
      </c>
      <c r="R416" s="1">
        <f>Gilled!R415</f>
        <v>0</v>
      </c>
      <c r="S416" s="1">
        <f>Gilled!S415</f>
        <v>0</v>
      </c>
      <c r="T416" s="1">
        <f>Gilled!T415</f>
        <v>0</v>
      </c>
      <c r="U416" s="1">
        <f>Gilled!U415</f>
        <v>0</v>
      </c>
      <c r="V416" s="1">
        <f>Gilled!V415</f>
        <v>0</v>
      </c>
      <c r="W416" s="1">
        <f>Gilled!W415</f>
        <v>0</v>
      </c>
    </row>
    <row r="417" spans="1:23" x14ac:dyDescent="0.2">
      <c r="A417" s="1" t="str">
        <f>CONCATENATE(Gilled!A416,IF(ISBLANK(Gilled!B416),"",CONCATENATE(" ",Gilled!B416)))</f>
        <v>Tricholoma fulvum</v>
      </c>
      <c r="B417" s="1">
        <f t="shared" si="6"/>
        <v>0</v>
      </c>
      <c r="C417" s="1">
        <f>Gilled!C416</f>
        <v>0</v>
      </c>
      <c r="D417" s="1">
        <f>Gilled!D416</f>
        <v>0</v>
      </c>
      <c r="E417" s="1">
        <f>Gilled!E416</f>
        <v>0</v>
      </c>
      <c r="F417" s="1">
        <f>Gilled!F416</f>
        <v>0</v>
      </c>
      <c r="G417" s="1">
        <f>Gilled!G416</f>
        <v>0</v>
      </c>
      <c r="H417" s="1">
        <f>Gilled!H416</f>
        <v>0</v>
      </c>
      <c r="I417" s="1">
        <f>Gilled!I416</f>
        <v>0</v>
      </c>
      <c r="J417" s="1">
        <f>Gilled!J416</f>
        <v>0</v>
      </c>
      <c r="K417" s="1">
        <f>Gilled!K416</f>
        <v>0</v>
      </c>
      <c r="L417" s="1">
        <f>Gilled!L416</f>
        <v>0</v>
      </c>
      <c r="M417" s="1">
        <f>Gilled!M416</f>
        <v>0</v>
      </c>
      <c r="N417" s="1">
        <f>Gilled!N416</f>
        <v>0</v>
      </c>
      <c r="O417" s="1">
        <f>Gilled!O416</f>
        <v>0</v>
      </c>
      <c r="P417" s="1">
        <f>Gilled!P416</f>
        <v>0</v>
      </c>
      <c r="Q417" s="1">
        <f>Gilled!Q416</f>
        <v>0</v>
      </c>
      <c r="R417" s="1">
        <f>Gilled!R416</f>
        <v>0</v>
      </c>
      <c r="S417" s="1">
        <f>Gilled!S416</f>
        <v>0</v>
      </c>
      <c r="T417" s="1">
        <f>Gilled!T416</f>
        <v>0</v>
      </c>
      <c r="U417" s="1">
        <f>Gilled!U416</f>
        <v>0</v>
      </c>
      <c r="V417" s="1">
        <f>Gilled!V416</f>
        <v>0</v>
      </c>
      <c r="W417" s="1">
        <f>Gilled!W416</f>
        <v>0</v>
      </c>
    </row>
    <row r="418" spans="1:23" x14ac:dyDescent="0.2">
      <c r="A418" s="1" t="str">
        <f>CONCATENATE(Gilled!A417,IF(ISBLANK(Gilled!B417),"",CONCATENATE(" ",Gilled!B417)))</f>
        <v>Tricholoma fumosoluteum</v>
      </c>
      <c r="B418" s="1">
        <f t="shared" si="6"/>
        <v>0</v>
      </c>
      <c r="C418" s="1">
        <f>Gilled!C417</f>
        <v>0</v>
      </c>
      <c r="D418" s="1">
        <f>Gilled!D417</f>
        <v>0</v>
      </c>
      <c r="E418" s="1">
        <f>Gilled!E417</f>
        <v>0</v>
      </c>
      <c r="F418" s="1">
        <f>Gilled!F417</f>
        <v>0</v>
      </c>
      <c r="G418" s="1">
        <f>Gilled!G417</f>
        <v>0</v>
      </c>
      <c r="H418" s="1">
        <f>Gilled!H417</f>
        <v>0</v>
      </c>
      <c r="I418" s="1">
        <f>Gilled!I417</f>
        <v>0</v>
      </c>
      <c r="J418" s="1">
        <f>Gilled!J417</f>
        <v>0</v>
      </c>
      <c r="K418" s="1">
        <f>Gilled!K417</f>
        <v>0</v>
      </c>
      <c r="L418" s="1">
        <f>Gilled!L417</f>
        <v>0</v>
      </c>
      <c r="M418" s="1">
        <f>Gilled!M417</f>
        <v>0</v>
      </c>
      <c r="N418" s="1">
        <f>Gilled!N417</f>
        <v>0</v>
      </c>
      <c r="O418" s="1">
        <f>Gilled!O417</f>
        <v>0</v>
      </c>
      <c r="P418" s="1">
        <f>Gilled!P417</f>
        <v>0</v>
      </c>
      <c r="Q418" s="1">
        <f>Gilled!Q417</f>
        <v>0</v>
      </c>
      <c r="R418" s="1">
        <f>Gilled!R417</f>
        <v>0</v>
      </c>
      <c r="S418" s="1">
        <f>Gilled!S417</f>
        <v>0</v>
      </c>
      <c r="T418" s="1">
        <f>Gilled!T417</f>
        <v>0</v>
      </c>
      <c r="U418" s="1">
        <f>Gilled!U417</f>
        <v>0</v>
      </c>
      <c r="V418" s="1">
        <f>Gilled!V417</f>
        <v>0</v>
      </c>
      <c r="W418" s="1">
        <f>Gilled!W417</f>
        <v>0</v>
      </c>
    </row>
    <row r="419" spans="1:23" x14ac:dyDescent="0.2">
      <c r="A419" s="1" t="str">
        <f>CONCATENATE(Gilled!A418,IF(ISBLANK(Gilled!B418),"",CONCATENATE(" ",Gilled!B418)))</f>
        <v>Tricholoma imbricatum</v>
      </c>
      <c r="B419" s="1">
        <f t="shared" si="6"/>
        <v>0</v>
      </c>
      <c r="C419" s="1">
        <f>Gilled!C418</f>
        <v>0</v>
      </c>
      <c r="D419" s="1">
        <f>Gilled!D418</f>
        <v>0</v>
      </c>
      <c r="E419" s="1">
        <f>Gilled!E418</f>
        <v>0</v>
      </c>
      <c r="F419" s="1">
        <f>Gilled!F418</f>
        <v>0</v>
      </c>
      <c r="G419" s="1">
        <f>Gilled!G418</f>
        <v>0</v>
      </c>
      <c r="H419" s="1">
        <f>Gilled!H418</f>
        <v>0</v>
      </c>
      <c r="I419" s="1">
        <f>Gilled!I418</f>
        <v>0</v>
      </c>
      <c r="J419" s="1">
        <f>Gilled!J418</f>
        <v>0</v>
      </c>
      <c r="K419" s="1">
        <f>Gilled!K418</f>
        <v>0</v>
      </c>
      <c r="L419" s="1">
        <f>Gilled!L418</f>
        <v>0</v>
      </c>
      <c r="M419" s="1">
        <f>Gilled!M418</f>
        <v>0</v>
      </c>
      <c r="N419" s="1">
        <f>Gilled!N418</f>
        <v>0</v>
      </c>
      <c r="O419" s="1">
        <f>Gilled!O418</f>
        <v>0</v>
      </c>
      <c r="P419" s="1">
        <f>Gilled!P418</f>
        <v>0</v>
      </c>
      <c r="Q419" s="1">
        <f>Gilled!Q418</f>
        <v>0</v>
      </c>
      <c r="R419" s="1">
        <f>Gilled!R418</f>
        <v>0</v>
      </c>
      <c r="S419" s="1">
        <f>Gilled!S418</f>
        <v>0</v>
      </c>
      <c r="T419" s="1">
        <f>Gilled!T418</f>
        <v>0</v>
      </c>
      <c r="U419" s="1">
        <f>Gilled!U418</f>
        <v>0</v>
      </c>
      <c r="V419" s="1">
        <f>Gilled!V418</f>
        <v>0</v>
      </c>
      <c r="W419" s="1">
        <f>Gilled!W418</f>
        <v>0</v>
      </c>
    </row>
    <row r="420" spans="1:23" x14ac:dyDescent="0.2">
      <c r="A420" s="1" t="str">
        <f>CONCATENATE(Gilled!A419,IF(ISBLANK(Gilled!B419),"",CONCATENATE(" ",Gilled!B419)))</f>
        <v>Tricholoma leucophyllum</v>
      </c>
      <c r="B420" s="1">
        <f t="shared" si="6"/>
        <v>0</v>
      </c>
      <c r="C420" s="1">
        <f>Gilled!C419</f>
        <v>0</v>
      </c>
      <c r="D420" s="1">
        <f>Gilled!D419</f>
        <v>0</v>
      </c>
      <c r="E420" s="1">
        <f>Gilled!E419</f>
        <v>0</v>
      </c>
      <c r="F420" s="1">
        <f>Gilled!F419</f>
        <v>0</v>
      </c>
      <c r="G420" s="1">
        <f>Gilled!G419</f>
        <v>0</v>
      </c>
      <c r="H420" s="1">
        <f>Gilled!H419</f>
        <v>0</v>
      </c>
      <c r="I420" s="1">
        <f>Gilled!I419</f>
        <v>0</v>
      </c>
      <c r="J420" s="1">
        <f>Gilled!J419</f>
        <v>0</v>
      </c>
      <c r="K420" s="1">
        <f>Gilled!K419</f>
        <v>0</v>
      </c>
      <c r="L420" s="1">
        <f>Gilled!L419</f>
        <v>0</v>
      </c>
      <c r="M420" s="1">
        <f>Gilled!M419</f>
        <v>0</v>
      </c>
      <c r="N420" s="1">
        <f>Gilled!N419</f>
        <v>0</v>
      </c>
      <c r="O420" s="1">
        <f>Gilled!O419</f>
        <v>0</v>
      </c>
      <c r="P420" s="1">
        <f>Gilled!P419</f>
        <v>0</v>
      </c>
      <c r="Q420" s="1">
        <f>Gilled!Q419</f>
        <v>0</v>
      </c>
      <c r="R420" s="1">
        <f>Gilled!R419</f>
        <v>0</v>
      </c>
      <c r="S420" s="1">
        <f>Gilled!S419</f>
        <v>0</v>
      </c>
      <c r="T420" s="1">
        <f>Gilled!T419</f>
        <v>0</v>
      </c>
      <c r="U420" s="1">
        <f>Gilled!U419</f>
        <v>0</v>
      </c>
      <c r="V420" s="1">
        <f>Gilled!V419</f>
        <v>0</v>
      </c>
      <c r="W420" s="1">
        <f>Gilled!W419</f>
        <v>0</v>
      </c>
    </row>
    <row r="421" spans="1:23" x14ac:dyDescent="0.2">
      <c r="A421" s="1" t="str">
        <f>CONCATENATE(Gilled!A420,IF(ISBLANK(Gilled!B420),"",CONCATENATE(" ",Gilled!B420)))</f>
        <v>Tricholoma magnivelare</v>
      </c>
      <c r="B421" s="1">
        <f t="shared" si="6"/>
        <v>0</v>
      </c>
      <c r="C421" s="1">
        <f>Gilled!C420</f>
        <v>0</v>
      </c>
      <c r="D421" s="1">
        <f>Gilled!D420</f>
        <v>0</v>
      </c>
      <c r="E421" s="1">
        <f>Gilled!E420</f>
        <v>0</v>
      </c>
      <c r="F421" s="1">
        <f>Gilled!F420</f>
        <v>0</v>
      </c>
      <c r="G421" s="1">
        <f>Gilled!G420</f>
        <v>0</v>
      </c>
      <c r="H421" s="1">
        <f>Gilled!H420</f>
        <v>0</v>
      </c>
      <c r="I421" s="1">
        <f>Gilled!I420</f>
        <v>0</v>
      </c>
      <c r="J421" s="1">
        <f>Gilled!J420</f>
        <v>0</v>
      </c>
      <c r="K421" s="1">
        <f>Gilled!K420</f>
        <v>0</v>
      </c>
      <c r="L421" s="1">
        <f>Gilled!L420</f>
        <v>0</v>
      </c>
      <c r="M421" s="1">
        <f>Gilled!M420</f>
        <v>0</v>
      </c>
      <c r="N421" s="1">
        <f>Gilled!N420</f>
        <v>0</v>
      </c>
      <c r="O421" s="1">
        <f>Gilled!O420</f>
        <v>0</v>
      </c>
      <c r="P421" s="1">
        <f>Gilled!P420</f>
        <v>0</v>
      </c>
      <c r="Q421" s="1">
        <f>Gilled!Q420</f>
        <v>0</v>
      </c>
      <c r="R421" s="1">
        <f>Gilled!R420</f>
        <v>0</v>
      </c>
      <c r="S421" s="1">
        <f>Gilled!S420</f>
        <v>0</v>
      </c>
      <c r="T421" s="1">
        <f>Gilled!T420</f>
        <v>0</v>
      </c>
      <c r="U421" s="1">
        <f>Gilled!U420</f>
        <v>0</v>
      </c>
      <c r="V421" s="1">
        <f>Gilled!V420</f>
        <v>0</v>
      </c>
      <c r="W421" s="1">
        <f>Gilled!W420</f>
        <v>0</v>
      </c>
    </row>
    <row r="422" spans="1:23" x14ac:dyDescent="0.2">
      <c r="A422" s="1" t="str">
        <f>CONCATENATE(Gilled!A421,IF(ISBLANK(Gilled!B421),"",CONCATENATE(" ",Gilled!B421)))</f>
        <v>Tricholoma myomyces</v>
      </c>
      <c r="B422" s="1">
        <f t="shared" si="6"/>
        <v>2</v>
      </c>
      <c r="C422" s="1">
        <f>Gilled!C421</f>
        <v>0</v>
      </c>
      <c r="D422" s="1">
        <f>Gilled!D421</f>
        <v>0</v>
      </c>
      <c r="E422" s="1">
        <f>Gilled!E421</f>
        <v>0</v>
      </c>
      <c r="F422" s="1">
        <f>Gilled!F421</f>
        <v>0</v>
      </c>
      <c r="G422" s="1">
        <f>Gilled!G421</f>
        <v>0</v>
      </c>
      <c r="H422" s="1">
        <f>Gilled!H421</f>
        <v>0</v>
      </c>
      <c r="I422" s="1">
        <f>Gilled!I421</f>
        <v>0</v>
      </c>
      <c r="J422" s="1">
        <f>Gilled!J421</f>
        <v>0</v>
      </c>
      <c r="K422" s="1">
        <f>Gilled!K421</f>
        <v>0</v>
      </c>
      <c r="L422" s="1">
        <f>Gilled!L421</f>
        <v>0</v>
      </c>
      <c r="M422" s="1">
        <f>Gilled!M421</f>
        <v>0</v>
      </c>
      <c r="N422" s="1">
        <f>Gilled!N421</f>
        <v>0</v>
      </c>
      <c r="O422" s="1">
        <f>Gilled!O421</f>
        <v>0</v>
      </c>
      <c r="P422" s="1" t="str">
        <f>Gilled!P421</f>
        <v>x</v>
      </c>
      <c r="Q422" s="1">
        <f>Gilled!Q421</f>
        <v>0</v>
      </c>
      <c r="R422" s="1" t="str">
        <f>Gilled!R421</f>
        <v>x</v>
      </c>
      <c r="S422" s="1">
        <f>Gilled!S421</f>
        <v>0</v>
      </c>
      <c r="T422" s="1">
        <f>Gilled!T421</f>
        <v>0</v>
      </c>
      <c r="U422" s="1">
        <f>Gilled!U421</f>
        <v>0</v>
      </c>
      <c r="V422" s="1">
        <f>Gilled!V421</f>
        <v>0</v>
      </c>
      <c r="W422" s="1">
        <f>Gilled!W421</f>
        <v>0</v>
      </c>
    </row>
    <row r="423" spans="1:23" x14ac:dyDescent="0.2">
      <c r="A423" s="1" t="str">
        <f>CONCATENATE(Gilled!A422,IF(ISBLANK(Gilled!B422),"",CONCATENATE(" ",Gilled!B422)))</f>
        <v>Tricholoma pessundatum</v>
      </c>
      <c r="B423" s="1">
        <f t="shared" si="6"/>
        <v>0</v>
      </c>
      <c r="C423" s="1">
        <f>Gilled!C422</f>
        <v>0</v>
      </c>
      <c r="D423" s="1">
        <f>Gilled!D422</f>
        <v>0</v>
      </c>
      <c r="E423" s="1">
        <f>Gilled!E422</f>
        <v>0</v>
      </c>
      <c r="F423" s="1">
        <f>Gilled!F422</f>
        <v>0</v>
      </c>
      <c r="G423" s="1">
        <f>Gilled!G422</f>
        <v>0</v>
      </c>
      <c r="H423" s="1">
        <f>Gilled!H422</f>
        <v>0</v>
      </c>
      <c r="I423" s="1">
        <f>Gilled!I422</f>
        <v>0</v>
      </c>
      <c r="J423" s="1">
        <f>Gilled!J422</f>
        <v>0</v>
      </c>
      <c r="K423" s="1">
        <f>Gilled!K422</f>
        <v>0</v>
      </c>
      <c r="L423" s="1">
        <f>Gilled!L422</f>
        <v>0</v>
      </c>
      <c r="M423" s="1">
        <f>Gilled!M422</f>
        <v>0</v>
      </c>
      <c r="N423" s="1">
        <f>Gilled!N422</f>
        <v>0</v>
      </c>
      <c r="O423" s="1">
        <f>Gilled!O422</f>
        <v>0</v>
      </c>
      <c r="P423" s="1">
        <f>Gilled!P422</f>
        <v>0</v>
      </c>
      <c r="Q423" s="1">
        <f>Gilled!Q422</f>
        <v>0</v>
      </c>
      <c r="R423" s="1">
        <f>Gilled!R422</f>
        <v>0</v>
      </c>
      <c r="S423" s="1">
        <f>Gilled!S422</f>
        <v>0</v>
      </c>
      <c r="T423" s="1">
        <f>Gilled!T422</f>
        <v>0</v>
      </c>
      <c r="U423" s="1">
        <f>Gilled!U422</f>
        <v>0</v>
      </c>
      <c r="V423" s="1">
        <f>Gilled!V422</f>
        <v>0</v>
      </c>
      <c r="W423" s="1">
        <f>Gilled!W422</f>
        <v>0</v>
      </c>
    </row>
    <row r="424" spans="1:23" x14ac:dyDescent="0.2">
      <c r="A424" s="1" t="str">
        <f>CONCATENATE(Gilled!A423,IF(ISBLANK(Gilled!B423),"",CONCATENATE(" ",Gilled!B423)))</f>
        <v>Tricholoma portentosum</v>
      </c>
      <c r="B424" s="1">
        <f t="shared" si="6"/>
        <v>1</v>
      </c>
      <c r="C424" s="1">
        <f>Gilled!C423</f>
        <v>0</v>
      </c>
      <c r="D424" s="1">
        <f>Gilled!D423</f>
        <v>0</v>
      </c>
      <c r="E424" s="1">
        <f>Gilled!E423</f>
        <v>0</v>
      </c>
      <c r="F424" s="1">
        <f>Gilled!F423</f>
        <v>0</v>
      </c>
      <c r="G424" s="1">
        <f>Gilled!G423</f>
        <v>0</v>
      </c>
      <c r="H424" s="1">
        <f>Gilled!H423</f>
        <v>0</v>
      </c>
      <c r="I424" s="1">
        <f>Gilled!I423</f>
        <v>0</v>
      </c>
      <c r="J424" s="1">
        <f>Gilled!J423</f>
        <v>0</v>
      </c>
      <c r="K424" s="1">
        <f>Gilled!K423</f>
        <v>0</v>
      </c>
      <c r="L424" s="1">
        <f>Gilled!L423</f>
        <v>0</v>
      </c>
      <c r="M424" s="1">
        <f>Gilled!M423</f>
        <v>0</v>
      </c>
      <c r="N424" s="1">
        <f>Gilled!N423</f>
        <v>0</v>
      </c>
      <c r="O424" s="1">
        <f>Gilled!O423</f>
        <v>0</v>
      </c>
      <c r="P424" s="1">
        <f>Gilled!P423</f>
        <v>0</v>
      </c>
      <c r="Q424" s="1">
        <f>Gilled!Q423</f>
        <v>0</v>
      </c>
      <c r="R424" s="1">
        <f>Gilled!R423</f>
        <v>0</v>
      </c>
      <c r="S424" s="1" t="str">
        <f>Gilled!S423</f>
        <v>x</v>
      </c>
      <c r="T424" s="1">
        <f>Gilled!T423</f>
        <v>0</v>
      </c>
      <c r="U424" s="1">
        <f>Gilled!U423</f>
        <v>0</v>
      </c>
      <c r="V424" s="1">
        <f>Gilled!V423</f>
        <v>0</v>
      </c>
      <c r="W424" s="1">
        <f>Gilled!W423</f>
        <v>0</v>
      </c>
    </row>
    <row r="425" spans="1:23" x14ac:dyDescent="0.2">
      <c r="A425" s="1" t="str">
        <f>CONCATENATE(Gilled!A424,IF(ISBLANK(Gilled!B424),"",CONCATENATE(" ",Gilled!B424)))</f>
        <v>Tricholoma saponaceum</v>
      </c>
      <c r="B425" s="1">
        <f t="shared" si="6"/>
        <v>1</v>
      </c>
      <c r="C425" s="1">
        <f>Gilled!C424</f>
        <v>0</v>
      </c>
      <c r="D425" s="1">
        <f>Gilled!D424</f>
        <v>0</v>
      </c>
      <c r="E425" s="1">
        <f>Gilled!E424</f>
        <v>0</v>
      </c>
      <c r="F425" s="1">
        <f>Gilled!F424</f>
        <v>0</v>
      </c>
      <c r="G425" s="1">
        <f>Gilled!G424</f>
        <v>0</v>
      </c>
      <c r="H425" s="1">
        <f>Gilled!H424</f>
        <v>0</v>
      </c>
      <c r="I425" s="1">
        <f>Gilled!I424</f>
        <v>0</v>
      </c>
      <c r="J425" s="1">
        <f>Gilled!J424</f>
        <v>0</v>
      </c>
      <c r="K425" s="1">
        <f>Gilled!K424</f>
        <v>0</v>
      </c>
      <c r="L425" s="1">
        <f>Gilled!L424</f>
        <v>0</v>
      </c>
      <c r="M425" s="1">
        <f>Gilled!M424</f>
        <v>0</v>
      </c>
      <c r="N425" s="1">
        <f>Gilled!N424</f>
        <v>0</v>
      </c>
      <c r="O425" s="1" t="str">
        <f>Gilled!O424</f>
        <v>x</v>
      </c>
      <c r="P425" s="1">
        <f>Gilled!P424</f>
        <v>0</v>
      </c>
      <c r="Q425" s="1">
        <f>Gilled!Q424</f>
        <v>0</v>
      </c>
      <c r="R425" s="1">
        <f>Gilled!R424</f>
        <v>0</v>
      </c>
      <c r="S425" s="1">
        <f>Gilled!S424</f>
        <v>0</v>
      </c>
      <c r="T425" s="1">
        <f>Gilled!T424</f>
        <v>0</v>
      </c>
      <c r="U425" s="1">
        <f>Gilled!U424</f>
        <v>0</v>
      </c>
      <c r="V425" s="1">
        <f>Gilled!V424</f>
        <v>0</v>
      </c>
      <c r="W425" s="1">
        <f>Gilled!W424</f>
        <v>0</v>
      </c>
    </row>
    <row r="426" spans="1:23" x14ac:dyDescent="0.2">
      <c r="A426" s="1" t="str">
        <f>CONCATENATE(Gilled!A425,IF(ISBLANK(Gilled!B425),"",CONCATENATE(" ",Gilled!B425)))</f>
        <v>Tricholoma sejunctum</v>
      </c>
      <c r="B426" s="1">
        <f t="shared" si="6"/>
        <v>0</v>
      </c>
      <c r="C426" s="1">
        <f>Gilled!C425</f>
        <v>0</v>
      </c>
      <c r="D426" s="1">
        <f>Gilled!D425</f>
        <v>0</v>
      </c>
      <c r="E426" s="1">
        <f>Gilled!E425</f>
        <v>0</v>
      </c>
      <c r="F426" s="1">
        <f>Gilled!F425</f>
        <v>0</v>
      </c>
      <c r="G426" s="1">
        <f>Gilled!G425</f>
        <v>0</v>
      </c>
      <c r="H426" s="1">
        <f>Gilled!H425</f>
        <v>0</v>
      </c>
      <c r="I426" s="1">
        <f>Gilled!I425</f>
        <v>0</v>
      </c>
      <c r="J426" s="1">
        <f>Gilled!J425</f>
        <v>0</v>
      </c>
      <c r="K426" s="1">
        <f>Gilled!K425</f>
        <v>0</v>
      </c>
      <c r="L426" s="1">
        <f>Gilled!L425</f>
        <v>0</v>
      </c>
      <c r="M426" s="1">
        <f>Gilled!M425</f>
        <v>0</v>
      </c>
      <c r="N426" s="1">
        <f>Gilled!N425</f>
        <v>0</v>
      </c>
      <c r="O426" s="1">
        <f>Gilled!O425</f>
        <v>0</v>
      </c>
      <c r="P426" s="1">
        <f>Gilled!P425</f>
        <v>0</v>
      </c>
      <c r="Q426" s="1">
        <f>Gilled!Q425</f>
        <v>0</v>
      </c>
      <c r="R426" s="1">
        <f>Gilled!R425</f>
        <v>0</v>
      </c>
      <c r="S426" s="1">
        <f>Gilled!S425</f>
        <v>0</v>
      </c>
      <c r="T426" s="1">
        <f>Gilled!T425</f>
        <v>0</v>
      </c>
      <c r="U426" s="1">
        <f>Gilled!U425</f>
        <v>0</v>
      </c>
      <c r="V426" s="1">
        <f>Gilled!V425</f>
        <v>0</v>
      </c>
      <c r="W426" s="1">
        <f>Gilled!W425</f>
        <v>0</v>
      </c>
    </row>
    <row r="427" spans="1:23" x14ac:dyDescent="0.2">
      <c r="A427" s="1" t="str">
        <f>CONCATENATE(Gilled!A426,IF(ISBLANK(Gilled!B426),"",CONCATENATE(" ",Gilled!B426)))</f>
        <v>Tricholoma sulphurescens</v>
      </c>
      <c r="B427" s="1">
        <f t="shared" si="6"/>
        <v>1</v>
      </c>
      <c r="C427" s="1">
        <f>Gilled!C426</f>
        <v>0</v>
      </c>
      <c r="D427" s="1">
        <f>Gilled!D426</f>
        <v>0</v>
      </c>
      <c r="E427" s="1">
        <f>Gilled!E426</f>
        <v>0</v>
      </c>
      <c r="F427" s="1">
        <f>Gilled!F426</f>
        <v>0</v>
      </c>
      <c r="G427" s="1">
        <f>Gilled!G426</f>
        <v>0</v>
      </c>
      <c r="H427" s="1">
        <f>Gilled!H426</f>
        <v>0</v>
      </c>
      <c r="I427" s="1">
        <f>Gilled!I426</f>
        <v>0</v>
      </c>
      <c r="J427" s="1">
        <f>Gilled!J426</f>
        <v>0</v>
      </c>
      <c r="K427" s="1">
        <f>Gilled!K426</f>
        <v>0</v>
      </c>
      <c r="L427" s="1">
        <f>Gilled!L426</f>
        <v>0</v>
      </c>
      <c r="M427" s="1">
        <f>Gilled!M426</f>
        <v>0</v>
      </c>
      <c r="N427" s="1" t="str">
        <f>Gilled!N426</f>
        <v>x</v>
      </c>
      <c r="O427" s="1">
        <f>Gilled!O426</f>
        <v>0</v>
      </c>
      <c r="P427" s="1">
        <f>Gilled!P426</f>
        <v>0</v>
      </c>
      <c r="Q427" s="1">
        <f>Gilled!Q426</f>
        <v>0</v>
      </c>
      <c r="R427" s="1">
        <f>Gilled!R426</f>
        <v>0</v>
      </c>
      <c r="S427" s="1">
        <f>Gilled!S426</f>
        <v>0</v>
      </c>
      <c r="T427" s="1">
        <f>Gilled!T426</f>
        <v>0</v>
      </c>
      <c r="U427" s="1">
        <f>Gilled!U426</f>
        <v>0</v>
      </c>
      <c r="V427" s="1">
        <f>Gilled!V426</f>
        <v>0</v>
      </c>
      <c r="W427" s="1">
        <f>Gilled!W426</f>
        <v>0</v>
      </c>
    </row>
    <row r="428" spans="1:23" x14ac:dyDescent="0.2">
      <c r="A428" s="1" t="str">
        <f>CONCATENATE(Gilled!A427,IF(ISBLANK(Gilled!B427),"",CONCATENATE(" ",Gilled!B427)))</f>
        <v>Tricholoma terreum</v>
      </c>
      <c r="B428" s="1">
        <f t="shared" si="6"/>
        <v>0</v>
      </c>
      <c r="C428" s="1">
        <f>Gilled!C427</f>
        <v>0</v>
      </c>
      <c r="D428" s="1">
        <f>Gilled!D427</f>
        <v>0</v>
      </c>
      <c r="E428" s="1">
        <f>Gilled!E427</f>
        <v>0</v>
      </c>
      <c r="F428" s="1">
        <f>Gilled!F427</f>
        <v>0</v>
      </c>
      <c r="G428" s="1">
        <f>Gilled!G427</f>
        <v>0</v>
      </c>
      <c r="H428" s="1">
        <f>Gilled!H427</f>
        <v>0</v>
      </c>
      <c r="I428" s="1">
        <f>Gilled!I427</f>
        <v>0</v>
      </c>
      <c r="J428" s="1">
        <f>Gilled!J427</f>
        <v>0</v>
      </c>
      <c r="K428" s="1">
        <f>Gilled!K427</f>
        <v>0</v>
      </c>
      <c r="L428" s="1">
        <f>Gilled!L427</f>
        <v>0</v>
      </c>
      <c r="M428" s="1">
        <f>Gilled!M427</f>
        <v>0</v>
      </c>
      <c r="N428" s="1">
        <f>Gilled!N427</f>
        <v>0</v>
      </c>
      <c r="O428" s="1">
        <f>Gilled!O427</f>
        <v>0</v>
      </c>
      <c r="P428" s="1">
        <f>Gilled!P427</f>
        <v>0</v>
      </c>
      <c r="Q428" s="1">
        <f>Gilled!Q427</f>
        <v>0</v>
      </c>
      <c r="R428" s="1">
        <f>Gilled!R427</f>
        <v>0</v>
      </c>
      <c r="S428" s="1">
        <f>Gilled!S427</f>
        <v>0</v>
      </c>
      <c r="T428" s="1">
        <f>Gilled!T427</f>
        <v>0</v>
      </c>
      <c r="U428" s="1">
        <f>Gilled!U427</f>
        <v>0</v>
      </c>
      <c r="V428" s="1">
        <f>Gilled!V427</f>
        <v>0</v>
      </c>
      <c r="W428" s="1">
        <f>Gilled!W427</f>
        <v>0</v>
      </c>
    </row>
    <row r="429" spans="1:23" x14ac:dyDescent="0.2">
      <c r="A429" s="1" t="str">
        <f>CONCATENATE(Gilled!A428,IF(ISBLANK(Gilled!B428),"",CONCATENATE(" ",Gilled!B428)))</f>
        <v>Tricholoma transmutans</v>
      </c>
      <c r="B429" s="1">
        <f t="shared" si="6"/>
        <v>0</v>
      </c>
      <c r="C429" s="1">
        <f>Gilled!C428</f>
        <v>0</v>
      </c>
      <c r="D429" s="1">
        <f>Gilled!D428</f>
        <v>0</v>
      </c>
      <c r="E429" s="1">
        <f>Gilled!E428</f>
        <v>0</v>
      </c>
      <c r="F429" s="1">
        <f>Gilled!F428</f>
        <v>0</v>
      </c>
      <c r="G429" s="1">
        <f>Gilled!G428</f>
        <v>0</v>
      </c>
      <c r="H429" s="1">
        <f>Gilled!H428</f>
        <v>0</v>
      </c>
      <c r="I429" s="1">
        <f>Gilled!I428</f>
        <v>0</v>
      </c>
      <c r="J429" s="1">
        <f>Gilled!J428</f>
        <v>0</v>
      </c>
      <c r="K429" s="1">
        <f>Gilled!K428</f>
        <v>0</v>
      </c>
      <c r="L429" s="1">
        <f>Gilled!L428</f>
        <v>0</v>
      </c>
      <c r="M429" s="1">
        <f>Gilled!M428</f>
        <v>0</v>
      </c>
      <c r="N429" s="1">
        <f>Gilled!N428</f>
        <v>0</v>
      </c>
      <c r="O429" s="1">
        <f>Gilled!O428</f>
        <v>0</v>
      </c>
      <c r="P429" s="1">
        <f>Gilled!P428</f>
        <v>0</v>
      </c>
      <c r="Q429" s="1">
        <f>Gilled!Q428</f>
        <v>0</v>
      </c>
      <c r="R429" s="1">
        <f>Gilled!R428</f>
        <v>0</v>
      </c>
      <c r="S429" s="1">
        <f>Gilled!S428</f>
        <v>0</v>
      </c>
      <c r="T429" s="1">
        <f>Gilled!T428</f>
        <v>0</v>
      </c>
      <c r="U429" s="1">
        <f>Gilled!U428</f>
        <v>0</v>
      </c>
      <c r="V429" s="1">
        <f>Gilled!V428</f>
        <v>0</v>
      </c>
      <c r="W429" s="1">
        <f>Gilled!W428</f>
        <v>0</v>
      </c>
    </row>
    <row r="430" spans="1:23" x14ac:dyDescent="0.2">
      <c r="A430" s="1" t="str">
        <f>CONCATENATE(Gilled!A429,IF(ISBLANK(Gilled!B429),"",CONCATENATE(" ",Gilled!B429)))</f>
        <v>Tricholoma vaccinum</v>
      </c>
      <c r="B430" s="1">
        <f t="shared" si="6"/>
        <v>2</v>
      </c>
      <c r="C430" s="1">
        <f>Gilled!C429</f>
        <v>0</v>
      </c>
      <c r="D430" s="1">
        <f>Gilled!D429</f>
        <v>0</v>
      </c>
      <c r="E430" s="1">
        <f>Gilled!E429</f>
        <v>0</v>
      </c>
      <c r="F430" s="1">
        <f>Gilled!F429</f>
        <v>0</v>
      </c>
      <c r="G430" s="1">
        <f>Gilled!G429</f>
        <v>0</v>
      </c>
      <c r="H430" s="1">
        <f>Gilled!H429</f>
        <v>0</v>
      </c>
      <c r="I430" s="1">
        <f>Gilled!I429</f>
        <v>0</v>
      </c>
      <c r="J430" s="1">
        <f>Gilled!J429</f>
        <v>0</v>
      </c>
      <c r="K430" s="1">
        <f>Gilled!K429</f>
        <v>0</v>
      </c>
      <c r="L430" s="1">
        <f>Gilled!L429</f>
        <v>0</v>
      </c>
      <c r="M430" s="1">
        <f>Gilled!M429</f>
        <v>0</v>
      </c>
      <c r="N430" s="1">
        <f>Gilled!N429</f>
        <v>0</v>
      </c>
      <c r="O430" s="1">
        <f>Gilled!O429</f>
        <v>0</v>
      </c>
      <c r="P430" s="1">
        <f>Gilled!P429</f>
        <v>0</v>
      </c>
      <c r="Q430" s="1">
        <f>Gilled!Q429</f>
        <v>0</v>
      </c>
      <c r="R430" s="1" t="str">
        <f>Gilled!R429</f>
        <v>x</v>
      </c>
      <c r="S430" s="1" t="str">
        <f>Gilled!S429</f>
        <v>x</v>
      </c>
      <c r="T430" s="1">
        <f>Gilled!T429</f>
        <v>0</v>
      </c>
      <c r="U430" s="1">
        <f>Gilled!U429</f>
        <v>0</v>
      </c>
      <c r="V430" s="1">
        <f>Gilled!V429</f>
        <v>0</v>
      </c>
      <c r="W430" s="1">
        <f>Gilled!W429</f>
        <v>0</v>
      </c>
    </row>
    <row r="431" spans="1:23" x14ac:dyDescent="0.2">
      <c r="A431" s="1" t="str">
        <f>CONCATENATE(Gilled!A430,IF(ISBLANK(Gilled!B430),"",CONCATENATE(" ",Gilled!B430)))</f>
        <v>Tricholoma vifgatum</v>
      </c>
      <c r="B431" s="1">
        <f t="shared" si="6"/>
        <v>0</v>
      </c>
      <c r="C431" s="1">
        <f>Gilled!C430</f>
        <v>0</v>
      </c>
      <c r="D431" s="1">
        <f>Gilled!D430</f>
        <v>0</v>
      </c>
      <c r="E431" s="1">
        <f>Gilled!E430</f>
        <v>0</v>
      </c>
      <c r="F431" s="1">
        <f>Gilled!F430</f>
        <v>0</v>
      </c>
      <c r="G431" s="1">
        <f>Gilled!G430</f>
        <v>0</v>
      </c>
      <c r="H431" s="1">
        <f>Gilled!H430</f>
        <v>0</v>
      </c>
      <c r="I431" s="1">
        <f>Gilled!I430</f>
        <v>0</v>
      </c>
      <c r="J431" s="1">
        <f>Gilled!J430</f>
        <v>0</v>
      </c>
      <c r="K431" s="1">
        <f>Gilled!K430</f>
        <v>0</v>
      </c>
      <c r="L431" s="1">
        <f>Gilled!L430</f>
        <v>0</v>
      </c>
      <c r="M431" s="1">
        <f>Gilled!M430</f>
        <v>0</v>
      </c>
      <c r="N431" s="1">
        <f>Gilled!N430</f>
        <v>0</v>
      </c>
      <c r="O431" s="1">
        <f>Gilled!O430</f>
        <v>0</v>
      </c>
      <c r="P431" s="1">
        <f>Gilled!P430</f>
        <v>0</v>
      </c>
      <c r="Q431" s="1">
        <f>Gilled!Q430</f>
        <v>0</v>
      </c>
      <c r="R431" s="1">
        <f>Gilled!R430</f>
        <v>0</v>
      </c>
      <c r="S431" s="1">
        <f>Gilled!S430</f>
        <v>0</v>
      </c>
      <c r="T431" s="1">
        <f>Gilled!T430</f>
        <v>0</v>
      </c>
      <c r="U431" s="1">
        <f>Gilled!U430</f>
        <v>0</v>
      </c>
      <c r="V431" s="1">
        <f>Gilled!V430</f>
        <v>0</v>
      </c>
      <c r="W431" s="1">
        <f>Gilled!W430</f>
        <v>0</v>
      </c>
    </row>
    <row r="432" spans="1:23" x14ac:dyDescent="0.2">
      <c r="A432" s="1" t="str">
        <f>CONCATENATE(Gilled!A431,IF(ISBLANK(Gilled!B431),"",CONCATENATE(" ",Gilled!B431)))</f>
        <v>Tricholomopsis</v>
      </c>
      <c r="B432" s="1">
        <f t="shared" si="6"/>
        <v>0</v>
      </c>
      <c r="C432" s="1">
        <f>Gilled!C431</f>
        <v>0</v>
      </c>
      <c r="D432" s="1">
        <f>Gilled!D431</f>
        <v>0</v>
      </c>
      <c r="E432" s="1">
        <f>Gilled!E431</f>
        <v>0</v>
      </c>
      <c r="F432" s="1">
        <f>Gilled!F431</f>
        <v>0</v>
      </c>
      <c r="G432" s="1">
        <f>Gilled!G431</f>
        <v>0</v>
      </c>
      <c r="H432" s="1">
        <f>Gilled!H431</f>
        <v>0</v>
      </c>
      <c r="I432" s="1">
        <f>Gilled!I431</f>
        <v>0</v>
      </c>
      <c r="J432" s="1">
        <f>Gilled!J431</f>
        <v>0</v>
      </c>
      <c r="K432" s="1">
        <f>Gilled!K431</f>
        <v>0</v>
      </c>
      <c r="L432" s="1">
        <f>Gilled!L431</f>
        <v>0</v>
      </c>
      <c r="M432" s="1">
        <f>Gilled!M431</f>
        <v>0</v>
      </c>
      <c r="N432" s="1">
        <f>Gilled!N431</f>
        <v>0</v>
      </c>
      <c r="O432" s="1">
        <f>Gilled!O431</f>
        <v>0</v>
      </c>
      <c r="P432" s="1">
        <f>Gilled!P431</f>
        <v>0</v>
      </c>
      <c r="Q432" s="1">
        <f>Gilled!Q431</f>
        <v>0</v>
      </c>
      <c r="R432" s="1">
        <f>Gilled!R431</f>
        <v>0</v>
      </c>
      <c r="S432" s="1">
        <f>Gilled!S431</f>
        <v>0</v>
      </c>
      <c r="T432" s="1">
        <f>Gilled!T431</f>
        <v>0</v>
      </c>
      <c r="U432" s="1">
        <f>Gilled!U431</f>
        <v>0</v>
      </c>
      <c r="V432" s="1">
        <f>Gilled!V431</f>
        <v>0</v>
      </c>
      <c r="W432" s="1">
        <f>Gilled!W431</f>
        <v>0</v>
      </c>
    </row>
    <row r="433" spans="1:23" x14ac:dyDescent="0.2">
      <c r="A433" s="1" t="str">
        <f>CONCATENATE(Gilled!A432,IF(ISBLANK(Gilled!B432),"",CONCATENATE(" ",Gilled!B432)))</f>
        <v>Tricholomopsis decora</v>
      </c>
      <c r="B433" s="1">
        <f t="shared" si="6"/>
        <v>7</v>
      </c>
      <c r="C433" s="1" t="str">
        <f>Gilled!C432</f>
        <v>x</v>
      </c>
      <c r="D433" s="1">
        <f>Gilled!D432</f>
        <v>0</v>
      </c>
      <c r="E433" s="1">
        <f>Gilled!E432</f>
        <v>0</v>
      </c>
      <c r="F433" s="1">
        <f>Gilled!F432</f>
        <v>0</v>
      </c>
      <c r="G433" s="1">
        <f>Gilled!G432</f>
        <v>0</v>
      </c>
      <c r="H433" s="1" t="str">
        <f>Gilled!H432</f>
        <v>x</v>
      </c>
      <c r="I433" s="1">
        <f>Gilled!I432</f>
        <v>0</v>
      </c>
      <c r="J433" s="1">
        <f>Gilled!J432</f>
        <v>0</v>
      </c>
      <c r="K433" s="1" t="str">
        <f>Gilled!K432</f>
        <v>x</v>
      </c>
      <c r="L433" s="1">
        <f>Gilled!L432</f>
        <v>0</v>
      </c>
      <c r="M433" s="1">
        <f>Gilled!M432</f>
        <v>0</v>
      </c>
      <c r="N433" s="1">
        <f>Gilled!N432</f>
        <v>0</v>
      </c>
      <c r="O433" s="1" t="str">
        <f>Gilled!O432</f>
        <v>x</v>
      </c>
      <c r="P433" s="1" t="str">
        <f>Gilled!P432</f>
        <v>x</v>
      </c>
      <c r="Q433" s="1">
        <f>Gilled!Q432</f>
        <v>0</v>
      </c>
      <c r="R433" s="1" t="str">
        <f>Gilled!R432</f>
        <v>x</v>
      </c>
      <c r="S433" s="1">
        <f>Gilled!S432</f>
        <v>0</v>
      </c>
      <c r="T433" s="1">
        <f>Gilled!T432</f>
        <v>0</v>
      </c>
      <c r="U433" s="1">
        <f>Gilled!U432</f>
        <v>0</v>
      </c>
      <c r="V433" s="1">
        <f>Gilled!V432</f>
        <v>0</v>
      </c>
      <c r="W433" s="1" t="str">
        <f>Gilled!W432</f>
        <v>x</v>
      </c>
    </row>
    <row r="434" spans="1:23" x14ac:dyDescent="0.2">
      <c r="A434" s="1" t="str">
        <f>CONCATENATE(Gilled!A433,IF(ISBLANK(Gilled!B433),"",CONCATENATE(" ",Gilled!B433)))</f>
        <v>Tricholomopsis flammula</v>
      </c>
      <c r="B434" s="1">
        <f t="shared" si="6"/>
        <v>0</v>
      </c>
      <c r="C434" s="1">
        <f>Gilled!C433</f>
        <v>0</v>
      </c>
      <c r="D434" s="1">
        <f>Gilled!D433</f>
        <v>0</v>
      </c>
      <c r="E434" s="1">
        <f>Gilled!E433</f>
        <v>0</v>
      </c>
      <c r="F434" s="1">
        <f>Gilled!F433</f>
        <v>0</v>
      </c>
      <c r="G434" s="1">
        <f>Gilled!G433</f>
        <v>0</v>
      </c>
      <c r="H434" s="1">
        <f>Gilled!H433</f>
        <v>0</v>
      </c>
      <c r="I434" s="1">
        <f>Gilled!I433</f>
        <v>0</v>
      </c>
      <c r="J434" s="1">
        <f>Gilled!J433</f>
        <v>0</v>
      </c>
      <c r="K434" s="1">
        <f>Gilled!K433</f>
        <v>0</v>
      </c>
      <c r="L434" s="1">
        <f>Gilled!L433</f>
        <v>0</v>
      </c>
      <c r="M434" s="1">
        <f>Gilled!M433</f>
        <v>0</v>
      </c>
      <c r="N434" s="1">
        <f>Gilled!N433</f>
        <v>0</v>
      </c>
      <c r="O434" s="1">
        <f>Gilled!O433</f>
        <v>0</v>
      </c>
      <c r="P434" s="1">
        <f>Gilled!P433</f>
        <v>0</v>
      </c>
      <c r="Q434" s="1">
        <f>Gilled!Q433</f>
        <v>0</v>
      </c>
      <c r="R434" s="1">
        <f>Gilled!R433</f>
        <v>0</v>
      </c>
      <c r="S434" s="1">
        <f>Gilled!S433</f>
        <v>0</v>
      </c>
      <c r="T434" s="1">
        <f>Gilled!T433</f>
        <v>0</v>
      </c>
      <c r="U434" s="1">
        <f>Gilled!U433</f>
        <v>0</v>
      </c>
      <c r="V434" s="1">
        <f>Gilled!V433</f>
        <v>0</v>
      </c>
      <c r="W434" s="1">
        <f>Gilled!W433</f>
        <v>0</v>
      </c>
    </row>
    <row r="435" spans="1:23" x14ac:dyDescent="0.2">
      <c r="A435" s="1" t="str">
        <f>CONCATENATE(Gilled!A434,IF(ISBLANK(Gilled!B434),"",CONCATENATE(" ",Gilled!B434)))</f>
        <v>Tricholomopsis platyphylla (Megacollybia p.)</v>
      </c>
      <c r="B435" s="1">
        <f t="shared" si="6"/>
        <v>0</v>
      </c>
      <c r="C435" s="1">
        <f>Gilled!C434</f>
        <v>0</v>
      </c>
      <c r="D435" s="1">
        <f>Gilled!D434</f>
        <v>0</v>
      </c>
      <c r="E435" s="1">
        <f>Gilled!E434</f>
        <v>0</v>
      </c>
      <c r="F435" s="1">
        <f>Gilled!F434</f>
        <v>0</v>
      </c>
      <c r="G435" s="1">
        <f>Gilled!G434</f>
        <v>0</v>
      </c>
      <c r="H435" s="1">
        <f>Gilled!H434</f>
        <v>0</v>
      </c>
      <c r="I435" s="1">
        <f>Gilled!I434</f>
        <v>0</v>
      </c>
      <c r="J435" s="1">
        <f>Gilled!J434</f>
        <v>0</v>
      </c>
      <c r="K435" s="1">
        <f>Gilled!K434</f>
        <v>0</v>
      </c>
      <c r="L435" s="1">
        <f>Gilled!L434</f>
        <v>0</v>
      </c>
      <c r="M435" s="1">
        <f>Gilled!M434</f>
        <v>0</v>
      </c>
      <c r="N435" s="1">
        <f>Gilled!N434</f>
        <v>0</v>
      </c>
      <c r="O435" s="1">
        <f>Gilled!O434</f>
        <v>0</v>
      </c>
      <c r="P435" s="1">
        <f>Gilled!P434</f>
        <v>0</v>
      </c>
      <c r="Q435" s="1">
        <f>Gilled!Q434</f>
        <v>0</v>
      </c>
      <c r="R435" s="1">
        <f>Gilled!R434</f>
        <v>0</v>
      </c>
      <c r="S435" s="1">
        <f>Gilled!S434</f>
        <v>0</v>
      </c>
      <c r="T435" s="1">
        <f>Gilled!T434</f>
        <v>0</v>
      </c>
      <c r="U435" s="1">
        <f>Gilled!U434</f>
        <v>0</v>
      </c>
      <c r="V435" s="1">
        <f>Gilled!V434</f>
        <v>0</v>
      </c>
      <c r="W435" s="1">
        <f>Gilled!W434</f>
        <v>0</v>
      </c>
    </row>
    <row r="436" spans="1:23" x14ac:dyDescent="0.2">
      <c r="A436" s="1" t="str">
        <f>CONCATENATE(Gilled!A435,IF(ISBLANK(Gilled!B435),"",CONCATENATE(" ",Gilled!B435)))</f>
        <v>Tricholomopsis rutilans</v>
      </c>
      <c r="B436" s="1">
        <f t="shared" si="6"/>
        <v>3</v>
      </c>
      <c r="C436" s="1">
        <f>Gilled!C435</f>
        <v>0</v>
      </c>
      <c r="D436" s="1">
        <f>Gilled!D435</f>
        <v>0</v>
      </c>
      <c r="E436" s="1" t="str">
        <f>Gilled!E435</f>
        <v>x</v>
      </c>
      <c r="F436" s="1">
        <f>Gilled!F435</f>
        <v>0</v>
      </c>
      <c r="G436" s="1">
        <f>Gilled!G435</f>
        <v>0</v>
      </c>
      <c r="H436" s="1" t="str">
        <f>Gilled!H435</f>
        <v>x</v>
      </c>
      <c r="I436" s="1">
        <f>Gilled!I435</f>
        <v>0</v>
      </c>
      <c r="J436" s="1">
        <f>Gilled!J435</f>
        <v>0</v>
      </c>
      <c r="K436" s="1">
        <f>Gilled!K435</f>
        <v>0</v>
      </c>
      <c r="L436" s="1">
        <f>Gilled!L435</f>
        <v>0</v>
      </c>
      <c r="M436" s="1">
        <f>Gilled!M435</f>
        <v>0</v>
      </c>
      <c r="N436" s="1">
        <f>Gilled!N435</f>
        <v>0</v>
      </c>
      <c r="O436" s="1">
        <f>Gilled!O435</f>
        <v>0</v>
      </c>
      <c r="P436" s="1" t="str">
        <f>Gilled!P435</f>
        <v>x</v>
      </c>
      <c r="Q436" s="1">
        <f>Gilled!Q435</f>
        <v>0</v>
      </c>
      <c r="R436" s="1">
        <f>Gilled!R435</f>
        <v>0</v>
      </c>
      <c r="S436" s="1">
        <f>Gilled!S435</f>
        <v>0</v>
      </c>
      <c r="T436" s="1">
        <f>Gilled!T435</f>
        <v>0</v>
      </c>
      <c r="U436" s="1">
        <f>Gilled!U435</f>
        <v>0</v>
      </c>
      <c r="V436" s="1">
        <f>Gilled!V435</f>
        <v>0</v>
      </c>
      <c r="W436" s="1">
        <f>Gilled!W435</f>
        <v>0</v>
      </c>
    </row>
    <row r="437" spans="1:23" x14ac:dyDescent="0.2">
      <c r="A437" s="1" t="str">
        <f>CONCATENATE(Gilled!A436,IF(ISBLANK(Gilled!B436),"",CONCATENATE(" ",Gilled!B436)))</f>
        <v>Tricholomopsis sulfureoides</v>
      </c>
      <c r="B437" s="1">
        <f t="shared" si="6"/>
        <v>0</v>
      </c>
      <c r="C437" s="1">
        <f>Gilled!C436</f>
        <v>0</v>
      </c>
      <c r="D437" s="1">
        <f>Gilled!D436</f>
        <v>0</v>
      </c>
      <c r="E437" s="1">
        <f>Gilled!E436</f>
        <v>0</v>
      </c>
      <c r="F437" s="1">
        <f>Gilled!F436</f>
        <v>0</v>
      </c>
      <c r="G437" s="1">
        <f>Gilled!G436</f>
        <v>0</v>
      </c>
      <c r="H437" s="1">
        <f>Gilled!H436</f>
        <v>0</v>
      </c>
      <c r="I437" s="1">
        <f>Gilled!I436</f>
        <v>0</v>
      </c>
      <c r="J437" s="1">
        <f>Gilled!J436</f>
        <v>0</v>
      </c>
      <c r="K437" s="1">
        <f>Gilled!K436</f>
        <v>0</v>
      </c>
      <c r="L437" s="1">
        <f>Gilled!L436</f>
        <v>0</v>
      </c>
      <c r="M437" s="1">
        <f>Gilled!M436</f>
        <v>0</v>
      </c>
      <c r="N437" s="1">
        <f>Gilled!N436</f>
        <v>0</v>
      </c>
      <c r="O437" s="1">
        <f>Gilled!O436</f>
        <v>0</v>
      </c>
      <c r="P437" s="1">
        <f>Gilled!P436</f>
        <v>0</v>
      </c>
      <c r="Q437" s="1">
        <f>Gilled!Q436</f>
        <v>0</v>
      </c>
      <c r="R437" s="1">
        <f>Gilled!R436</f>
        <v>0</v>
      </c>
      <c r="S437" s="1">
        <f>Gilled!S436</f>
        <v>0</v>
      </c>
      <c r="T437" s="1">
        <f>Gilled!T436</f>
        <v>0</v>
      </c>
      <c r="U437" s="1">
        <f>Gilled!U436</f>
        <v>0</v>
      </c>
      <c r="V437" s="1">
        <f>Gilled!V436</f>
        <v>0</v>
      </c>
      <c r="W437" s="1">
        <f>Gilled!W436</f>
        <v>0</v>
      </c>
    </row>
    <row r="438" spans="1:23" x14ac:dyDescent="0.2">
      <c r="A438" s="1" t="str">
        <f>CONCATENATE(Gilled!A437,IF(ISBLANK(Gilled!B437),"",CONCATENATE(" ",Gilled!B437)))</f>
        <v>Tubaria</v>
      </c>
      <c r="B438" s="1">
        <f t="shared" si="6"/>
        <v>0</v>
      </c>
      <c r="C438" s="1">
        <f>Gilled!C437</f>
        <v>0</v>
      </c>
      <c r="D438" s="1">
        <f>Gilled!D437</f>
        <v>0</v>
      </c>
      <c r="E438" s="1">
        <f>Gilled!E437</f>
        <v>0</v>
      </c>
      <c r="F438" s="1">
        <f>Gilled!F437</f>
        <v>0</v>
      </c>
      <c r="G438" s="1">
        <f>Gilled!G437</f>
        <v>0</v>
      </c>
      <c r="H438" s="1">
        <f>Gilled!H437</f>
        <v>0</v>
      </c>
      <c r="I438" s="1">
        <f>Gilled!I437</f>
        <v>0</v>
      </c>
      <c r="J438" s="1">
        <f>Gilled!J437</f>
        <v>0</v>
      </c>
      <c r="K438" s="1">
        <f>Gilled!K437</f>
        <v>0</v>
      </c>
      <c r="L438" s="1">
        <f>Gilled!L437</f>
        <v>0</v>
      </c>
      <c r="M438" s="1">
        <f>Gilled!M437</f>
        <v>0</v>
      </c>
      <c r="N438" s="1">
        <f>Gilled!N437</f>
        <v>0</v>
      </c>
      <c r="O438" s="1">
        <f>Gilled!O437</f>
        <v>0</v>
      </c>
      <c r="P438" s="1">
        <f>Gilled!P437</f>
        <v>0</v>
      </c>
      <c r="Q438" s="1">
        <f>Gilled!Q437</f>
        <v>0</v>
      </c>
      <c r="R438" s="1">
        <f>Gilled!R437</f>
        <v>0</v>
      </c>
      <c r="S438" s="1">
        <f>Gilled!S437</f>
        <v>0</v>
      </c>
      <c r="T438" s="1">
        <f>Gilled!T437</f>
        <v>0</v>
      </c>
      <c r="U438" s="1">
        <f>Gilled!U437</f>
        <v>0</v>
      </c>
      <c r="V438" s="1">
        <f>Gilled!V437</f>
        <v>0</v>
      </c>
      <c r="W438" s="1">
        <f>Gilled!W437</f>
        <v>0</v>
      </c>
    </row>
    <row r="439" spans="1:23" x14ac:dyDescent="0.2">
      <c r="A439" s="1" t="str">
        <f>CONCATENATE(Gilled!A438,IF(ISBLANK(Gilled!B438),"",CONCATENATE(" ",Gilled!B438)))</f>
        <v>Tubaria confragosa</v>
      </c>
      <c r="B439" s="1">
        <f t="shared" si="6"/>
        <v>0</v>
      </c>
      <c r="C439" s="1">
        <f>Gilled!C438</f>
        <v>0</v>
      </c>
      <c r="D439" s="1">
        <f>Gilled!D438</f>
        <v>0</v>
      </c>
      <c r="E439" s="1">
        <f>Gilled!E438</f>
        <v>0</v>
      </c>
      <c r="F439" s="1">
        <f>Gilled!F438</f>
        <v>0</v>
      </c>
      <c r="G439" s="1">
        <f>Gilled!G438</f>
        <v>0</v>
      </c>
      <c r="H439" s="1">
        <f>Gilled!H438</f>
        <v>0</v>
      </c>
      <c r="I439" s="1">
        <f>Gilled!I438</f>
        <v>0</v>
      </c>
      <c r="J439" s="1">
        <f>Gilled!J438</f>
        <v>0</v>
      </c>
      <c r="K439" s="1">
        <f>Gilled!K438</f>
        <v>0</v>
      </c>
      <c r="L439" s="1">
        <f>Gilled!L438</f>
        <v>0</v>
      </c>
      <c r="M439" s="1">
        <f>Gilled!M438</f>
        <v>0</v>
      </c>
      <c r="N439" s="1">
        <f>Gilled!N438</f>
        <v>0</v>
      </c>
      <c r="O439" s="1">
        <f>Gilled!O438</f>
        <v>0</v>
      </c>
      <c r="P439" s="1">
        <f>Gilled!P438</f>
        <v>0</v>
      </c>
      <c r="Q439" s="1">
        <f>Gilled!Q438</f>
        <v>0</v>
      </c>
      <c r="R439" s="1">
        <f>Gilled!R438</f>
        <v>0</v>
      </c>
      <c r="S439" s="1">
        <f>Gilled!S438</f>
        <v>0</v>
      </c>
      <c r="T439" s="1">
        <f>Gilled!T438</f>
        <v>0</v>
      </c>
      <c r="U439" s="1">
        <f>Gilled!U438</f>
        <v>0</v>
      </c>
      <c r="V439" s="1">
        <f>Gilled!V438</f>
        <v>0</v>
      </c>
      <c r="W439" s="1">
        <f>Gilled!W438</f>
        <v>0</v>
      </c>
    </row>
    <row r="440" spans="1:23" x14ac:dyDescent="0.2">
      <c r="A440" s="1" t="str">
        <f>CONCATENATE(Gilled!A439,IF(ISBLANK(Gilled!B439),"",CONCATENATE(" ",Gilled!B439)))</f>
        <v>Volvariella</v>
      </c>
      <c r="B440" s="1">
        <f t="shared" si="6"/>
        <v>0</v>
      </c>
      <c r="C440" s="1">
        <f>Gilled!C439</f>
        <v>0</v>
      </c>
      <c r="D440" s="1">
        <f>Gilled!D439</f>
        <v>0</v>
      </c>
      <c r="E440" s="1">
        <f>Gilled!E439</f>
        <v>0</v>
      </c>
      <c r="F440" s="1">
        <f>Gilled!F439</f>
        <v>0</v>
      </c>
      <c r="G440" s="1">
        <f>Gilled!G439</f>
        <v>0</v>
      </c>
      <c r="H440" s="1">
        <f>Gilled!H439</f>
        <v>0</v>
      </c>
      <c r="I440" s="1">
        <f>Gilled!I439</f>
        <v>0</v>
      </c>
      <c r="J440" s="1">
        <f>Gilled!J439</f>
        <v>0</v>
      </c>
      <c r="K440" s="1">
        <f>Gilled!K439</f>
        <v>0</v>
      </c>
      <c r="L440" s="1">
        <f>Gilled!L439</f>
        <v>0</v>
      </c>
      <c r="M440" s="1">
        <f>Gilled!M439</f>
        <v>0</v>
      </c>
      <c r="N440" s="1">
        <f>Gilled!N439</f>
        <v>0</v>
      </c>
      <c r="O440" s="1">
        <f>Gilled!O439</f>
        <v>0</v>
      </c>
      <c r="P440" s="1">
        <f>Gilled!P439</f>
        <v>0</v>
      </c>
      <c r="Q440" s="1">
        <f>Gilled!Q439</f>
        <v>0</v>
      </c>
      <c r="R440" s="1">
        <f>Gilled!R439</f>
        <v>0</v>
      </c>
      <c r="S440" s="1">
        <f>Gilled!S439</f>
        <v>0</v>
      </c>
      <c r="T440" s="1">
        <f>Gilled!T439</f>
        <v>0</v>
      </c>
      <c r="U440" s="1">
        <f>Gilled!U439</f>
        <v>0</v>
      </c>
      <c r="V440" s="1">
        <f>Gilled!V439</f>
        <v>0</v>
      </c>
      <c r="W440" s="1">
        <f>Gilled!W439</f>
        <v>0</v>
      </c>
    </row>
    <row r="441" spans="1:23" x14ac:dyDescent="0.2">
      <c r="A441" s="1" t="str">
        <f>CONCATENATE(Gilled!A440,IF(ISBLANK(Gilled!B440),"",CONCATENATE(" ",Gilled!B440)))</f>
        <v>Volvariella bombycina</v>
      </c>
      <c r="B441" s="1">
        <f t="shared" si="6"/>
        <v>0</v>
      </c>
      <c r="C441" s="1">
        <f>Gilled!C440</f>
        <v>0</v>
      </c>
      <c r="D441" s="1">
        <f>Gilled!D440</f>
        <v>0</v>
      </c>
      <c r="E441" s="1">
        <f>Gilled!E440</f>
        <v>0</v>
      </c>
      <c r="F441" s="1">
        <f>Gilled!F440</f>
        <v>0</v>
      </c>
      <c r="G441" s="1">
        <f>Gilled!G440</f>
        <v>0</v>
      </c>
      <c r="H441" s="1">
        <f>Gilled!H440</f>
        <v>0</v>
      </c>
      <c r="I441" s="1">
        <f>Gilled!I440</f>
        <v>0</v>
      </c>
      <c r="J441" s="1">
        <f>Gilled!J440</f>
        <v>0</v>
      </c>
      <c r="K441" s="1">
        <f>Gilled!K440</f>
        <v>0</v>
      </c>
      <c r="L441" s="1">
        <f>Gilled!L440</f>
        <v>0</v>
      </c>
      <c r="M441" s="1">
        <f>Gilled!M440</f>
        <v>0</v>
      </c>
      <c r="N441" s="1">
        <f>Gilled!N440</f>
        <v>0</v>
      </c>
      <c r="O441" s="1">
        <f>Gilled!O440</f>
        <v>0</v>
      </c>
      <c r="P441" s="1">
        <f>Gilled!P440</f>
        <v>0</v>
      </c>
      <c r="Q441" s="1">
        <f>Gilled!Q440</f>
        <v>0</v>
      </c>
      <c r="R441" s="1">
        <f>Gilled!R440</f>
        <v>0</v>
      </c>
      <c r="S441" s="1">
        <f>Gilled!S440</f>
        <v>0</v>
      </c>
      <c r="T441" s="1">
        <f>Gilled!T440</f>
        <v>0</v>
      </c>
      <c r="U441" s="1">
        <f>Gilled!U440</f>
        <v>0</v>
      </c>
      <c r="V441" s="1">
        <f>Gilled!V440</f>
        <v>0</v>
      </c>
      <c r="W441" s="1">
        <f>Gilled!W440</f>
        <v>0</v>
      </c>
    </row>
    <row r="442" spans="1:23" x14ac:dyDescent="0.2">
      <c r="A442" s="1" t="str">
        <f>CONCATENATE(Gilled!A441,IF(ISBLANK(Gilled!B441),"",CONCATENATE(" ",Gilled!B441)))</f>
        <v>Xeromphalina</v>
      </c>
      <c r="B442" s="1">
        <f t="shared" si="6"/>
        <v>0</v>
      </c>
      <c r="C442" s="1">
        <f>Gilled!C441</f>
        <v>0</v>
      </c>
      <c r="D442" s="1">
        <f>Gilled!D441</f>
        <v>0</v>
      </c>
      <c r="E442" s="1">
        <f>Gilled!E441</f>
        <v>0</v>
      </c>
      <c r="F442" s="1">
        <f>Gilled!F441</f>
        <v>0</v>
      </c>
      <c r="G442" s="1">
        <f>Gilled!G441</f>
        <v>0</v>
      </c>
      <c r="H442" s="1">
        <f>Gilled!H441</f>
        <v>0</v>
      </c>
      <c r="I442" s="1">
        <f>Gilled!I441</f>
        <v>0</v>
      </c>
      <c r="J442" s="1">
        <f>Gilled!J441</f>
        <v>0</v>
      </c>
      <c r="K442" s="1">
        <f>Gilled!K441</f>
        <v>0</v>
      </c>
      <c r="L442" s="1">
        <f>Gilled!L441</f>
        <v>0</v>
      </c>
      <c r="M442" s="1">
        <f>Gilled!M441</f>
        <v>0</v>
      </c>
      <c r="N442" s="1">
        <f>Gilled!N441</f>
        <v>0</v>
      </c>
      <c r="O442" s="1">
        <f>Gilled!O441</f>
        <v>0</v>
      </c>
      <c r="P442" s="1">
        <f>Gilled!P441</f>
        <v>0</v>
      </c>
      <c r="Q442" s="1">
        <f>Gilled!Q441</f>
        <v>0</v>
      </c>
      <c r="R442" s="1">
        <f>Gilled!R441</f>
        <v>0</v>
      </c>
      <c r="S442" s="1">
        <f>Gilled!S441</f>
        <v>0</v>
      </c>
      <c r="T442" s="1">
        <f>Gilled!T441</f>
        <v>0</v>
      </c>
      <c r="U442" s="1">
        <f>Gilled!U441</f>
        <v>0</v>
      </c>
      <c r="V442" s="1">
        <f>Gilled!V441</f>
        <v>0</v>
      </c>
      <c r="W442" s="1">
        <f>Gilled!W441</f>
        <v>0</v>
      </c>
    </row>
    <row r="443" spans="1:23" x14ac:dyDescent="0.2">
      <c r="A443" s="1" t="str">
        <f>CONCATENATE(Gilled!A442,IF(ISBLANK(Gilled!B442),"",CONCATENATE(" ",Gilled!B442)))</f>
        <v>Xeromphalina campanella</v>
      </c>
      <c r="B443" s="1">
        <f t="shared" si="6"/>
        <v>4</v>
      </c>
      <c r="C443" s="1" t="str">
        <f>Gilled!C442</f>
        <v>x</v>
      </c>
      <c r="D443" s="1">
        <f>Gilled!D442</f>
        <v>0</v>
      </c>
      <c r="E443" s="1">
        <f>Gilled!E442</f>
        <v>0</v>
      </c>
      <c r="F443" s="1">
        <f>Gilled!F442</f>
        <v>0</v>
      </c>
      <c r="G443" s="1" t="str">
        <f>Gilled!G442</f>
        <v>x</v>
      </c>
      <c r="H443" s="1">
        <f>Gilled!H442</f>
        <v>0</v>
      </c>
      <c r="I443" s="1">
        <f>Gilled!I442</f>
        <v>0</v>
      </c>
      <c r="J443" s="1">
        <f>Gilled!J442</f>
        <v>0</v>
      </c>
      <c r="K443" s="1" t="str">
        <f>Gilled!K442</f>
        <v>x</v>
      </c>
      <c r="L443" s="1">
        <f>Gilled!L442</f>
        <v>0</v>
      </c>
      <c r="M443" s="1">
        <f>Gilled!M442</f>
        <v>0</v>
      </c>
      <c r="N443" s="1">
        <f>Gilled!N442</f>
        <v>0</v>
      </c>
      <c r="O443" s="1">
        <f>Gilled!O442</f>
        <v>0</v>
      </c>
      <c r="P443" s="1" t="str">
        <f>Gilled!P442</f>
        <v>x</v>
      </c>
      <c r="Q443" s="1">
        <f>Gilled!Q442</f>
        <v>0</v>
      </c>
      <c r="R443" s="1">
        <f>Gilled!R442</f>
        <v>0</v>
      </c>
      <c r="S443" s="1">
        <f>Gilled!S442</f>
        <v>0</v>
      </c>
      <c r="T443" s="1">
        <f>Gilled!T442</f>
        <v>0</v>
      </c>
      <c r="U443" s="1">
        <f>Gilled!U442</f>
        <v>0</v>
      </c>
      <c r="V443" s="1">
        <f>Gilled!V442</f>
        <v>0</v>
      </c>
      <c r="W443" s="1">
        <f>Gilled!W442</f>
        <v>0</v>
      </c>
    </row>
    <row r="444" spans="1:23" x14ac:dyDescent="0.2">
      <c r="A444" s="1" t="str">
        <f>CONCATENATE(Gilled!A443,IF(ISBLANK(Gilled!B443),"",CONCATENATE(" ",Gilled!B443)))</f>
        <v>Xeromphalina cauticinalis</v>
      </c>
      <c r="B444" s="1">
        <f t="shared" si="6"/>
        <v>2</v>
      </c>
      <c r="C444" s="1">
        <f>Gilled!C443</f>
        <v>0</v>
      </c>
      <c r="D444" s="1">
        <f>Gilled!D443</f>
        <v>0</v>
      </c>
      <c r="E444" s="1" t="str">
        <f>Gilled!E443</f>
        <v>x</v>
      </c>
      <c r="F444" s="1">
        <f>Gilled!F443</f>
        <v>0</v>
      </c>
      <c r="G444" s="1">
        <f>Gilled!G443</f>
        <v>0</v>
      </c>
      <c r="H444" s="1">
        <f>Gilled!H443</f>
        <v>0</v>
      </c>
      <c r="I444" s="1">
        <f>Gilled!I443</f>
        <v>0</v>
      </c>
      <c r="J444" s="1">
        <f>Gilled!J443</f>
        <v>0</v>
      </c>
      <c r="K444" s="1">
        <f>Gilled!K443</f>
        <v>0</v>
      </c>
      <c r="L444" s="1">
        <f>Gilled!L443</f>
        <v>0</v>
      </c>
      <c r="M444" s="1">
        <f>Gilled!M443</f>
        <v>0</v>
      </c>
      <c r="N444" s="1">
        <f>Gilled!N443</f>
        <v>0</v>
      </c>
      <c r="O444" s="1">
        <f>Gilled!O443</f>
        <v>0</v>
      </c>
      <c r="P444" s="1" t="str">
        <f>Gilled!P443</f>
        <v>x</v>
      </c>
      <c r="Q444" s="1">
        <f>Gilled!Q443</f>
        <v>0</v>
      </c>
      <c r="R444" s="1">
        <f>Gilled!R443</f>
        <v>0</v>
      </c>
      <c r="S444" s="1">
        <f>Gilled!S443</f>
        <v>0</v>
      </c>
      <c r="T444" s="1">
        <f>Gilled!T443</f>
        <v>0</v>
      </c>
      <c r="U444" s="1">
        <f>Gilled!U443</f>
        <v>0</v>
      </c>
      <c r="V444" s="1">
        <f>Gilled!V443</f>
        <v>0</v>
      </c>
      <c r="W444" s="1">
        <f>Gilled!W443</f>
        <v>0</v>
      </c>
    </row>
    <row r="445" spans="1:23" x14ac:dyDescent="0.2">
      <c r="A445" s="1" t="str">
        <f>CONCATENATE(Gilled!A444,IF(ISBLANK(Gilled!B444),"",CONCATENATE(" ",Gilled!B444)))</f>
        <v>Xeromphalina kauffmanii</v>
      </c>
      <c r="B445" s="1">
        <f t="shared" si="6"/>
        <v>0</v>
      </c>
      <c r="C445" s="1">
        <f>Gilled!C444</f>
        <v>0</v>
      </c>
      <c r="D445" s="1">
        <f>Gilled!D444</f>
        <v>0</v>
      </c>
      <c r="E445" s="1">
        <f>Gilled!E444</f>
        <v>0</v>
      </c>
      <c r="F445" s="1">
        <f>Gilled!F444</f>
        <v>0</v>
      </c>
      <c r="G445" s="1">
        <f>Gilled!G444</f>
        <v>0</v>
      </c>
      <c r="H445" s="1">
        <f>Gilled!H444</f>
        <v>0</v>
      </c>
      <c r="I445" s="1">
        <f>Gilled!I444</f>
        <v>0</v>
      </c>
      <c r="J445" s="1">
        <f>Gilled!J444</f>
        <v>0</v>
      </c>
      <c r="K445" s="1">
        <f>Gilled!K444</f>
        <v>0</v>
      </c>
      <c r="L445" s="1">
        <f>Gilled!L444</f>
        <v>0</v>
      </c>
      <c r="M445" s="1">
        <f>Gilled!M444</f>
        <v>0</v>
      </c>
      <c r="N445" s="1">
        <f>Gilled!N444</f>
        <v>0</v>
      </c>
      <c r="O445" s="1">
        <f>Gilled!O444</f>
        <v>0</v>
      </c>
      <c r="P445" s="1">
        <f>Gilled!P444</f>
        <v>0</v>
      </c>
      <c r="Q445" s="1">
        <f>Gilled!Q444</f>
        <v>0</v>
      </c>
      <c r="R445" s="1">
        <f>Gilled!R444</f>
        <v>0</v>
      </c>
      <c r="S445" s="1">
        <f>Gilled!S444</f>
        <v>0</v>
      </c>
      <c r="T445" s="1">
        <f>Gilled!T444</f>
        <v>0</v>
      </c>
      <c r="U445" s="1">
        <f>Gilled!U444</f>
        <v>0</v>
      </c>
      <c r="V445" s="1">
        <f>Gilled!V444</f>
        <v>0</v>
      </c>
      <c r="W445" s="1">
        <f>Gilled!W444</f>
        <v>0</v>
      </c>
    </row>
    <row r="446" spans="1:23" x14ac:dyDescent="0.2">
      <c r="A446" s="1" t="str">
        <f>CONCATENATE(Gilled!A445,IF(ISBLANK(Gilled!B445),"",CONCATENATE(" ",Gilled!B445)))</f>
        <v>Xerula</v>
      </c>
      <c r="B446" s="1">
        <f t="shared" si="6"/>
        <v>0</v>
      </c>
      <c r="C446" s="1">
        <f>Gilled!C445</f>
        <v>0</v>
      </c>
      <c r="D446" s="1">
        <f>Gilled!D445</f>
        <v>0</v>
      </c>
      <c r="E446" s="1">
        <f>Gilled!E445</f>
        <v>0</v>
      </c>
      <c r="F446" s="1">
        <f>Gilled!F445</f>
        <v>0</v>
      </c>
      <c r="G446" s="1">
        <f>Gilled!G445</f>
        <v>0</v>
      </c>
      <c r="H446" s="1">
        <f>Gilled!H445</f>
        <v>0</v>
      </c>
      <c r="I446" s="1">
        <f>Gilled!I445</f>
        <v>0</v>
      </c>
      <c r="J446" s="1">
        <f>Gilled!J445</f>
        <v>0</v>
      </c>
      <c r="K446" s="1">
        <f>Gilled!K445</f>
        <v>0</v>
      </c>
      <c r="L446" s="1">
        <f>Gilled!L445</f>
        <v>0</v>
      </c>
      <c r="M446" s="1">
        <f>Gilled!M445</f>
        <v>0</v>
      </c>
      <c r="N446" s="1">
        <f>Gilled!N445</f>
        <v>0</v>
      </c>
      <c r="O446" s="1">
        <f>Gilled!O445</f>
        <v>0</v>
      </c>
      <c r="P446" s="1">
        <f>Gilled!P445</f>
        <v>0</v>
      </c>
      <c r="Q446" s="1">
        <f>Gilled!Q445</f>
        <v>0</v>
      </c>
      <c r="R446" s="1">
        <f>Gilled!R445</f>
        <v>0</v>
      </c>
      <c r="S446" s="1">
        <f>Gilled!S445</f>
        <v>0</v>
      </c>
      <c r="T446" s="1">
        <f>Gilled!T445</f>
        <v>0</v>
      </c>
      <c r="U446" s="1">
        <f>Gilled!U445</f>
        <v>0</v>
      </c>
      <c r="V446" s="1">
        <f>Gilled!V445</f>
        <v>0</v>
      </c>
      <c r="W446" s="1">
        <f>Gilled!W445</f>
        <v>0</v>
      </c>
    </row>
    <row r="447" spans="1:23" x14ac:dyDescent="0.2">
      <c r="A447" s="1" t="str">
        <f>CONCATENATE(Gilled!A446,IF(ISBLANK(Gilled!B446),"",CONCATENATE(" ",Gilled!B446)))</f>
        <v>Xerula furfuracea</v>
      </c>
      <c r="B447" s="1">
        <f t="shared" si="6"/>
        <v>6</v>
      </c>
      <c r="C447" s="1" t="str">
        <f>Gilled!C446</f>
        <v>x</v>
      </c>
      <c r="D447" s="1">
        <f>Gilled!D446</f>
        <v>0</v>
      </c>
      <c r="E447" s="1" t="str">
        <f>Gilled!E446</f>
        <v>x</v>
      </c>
      <c r="F447" s="1" t="str">
        <f>Gilled!F446</f>
        <v>x</v>
      </c>
      <c r="G447" s="1" t="str">
        <f>Gilled!G446</f>
        <v>x</v>
      </c>
      <c r="H447" s="1" t="str">
        <f>Gilled!H446</f>
        <v>x</v>
      </c>
      <c r="I447" s="1">
        <f>Gilled!I446</f>
        <v>0</v>
      </c>
      <c r="J447" s="1" t="str">
        <f>Gilled!J446</f>
        <v>x</v>
      </c>
      <c r="K447" s="1">
        <f>Gilled!K446</f>
        <v>0</v>
      </c>
      <c r="L447" s="1">
        <f>Gilled!L446</f>
        <v>0</v>
      </c>
      <c r="M447" s="1">
        <f>Gilled!M446</f>
        <v>0</v>
      </c>
      <c r="N447" s="1">
        <f>Gilled!N446</f>
        <v>0</v>
      </c>
      <c r="O447" s="1">
        <f>Gilled!O446</f>
        <v>0</v>
      </c>
      <c r="P447" s="1">
        <f>Gilled!P446</f>
        <v>0</v>
      </c>
      <c r="Q447" s="1">
        <f>Gilled!Q446</f>
        <v>0</v>
      </c>
      <c r="R447" s="1">
        <f>Gilled!R446</f>
        <v>0</v>
      </c>
      <c r="S447" s="1">
        <f>Gilled!S446</f>
        <v>0</v>
      </c>
      <c r="T447" s="1">
        <f>Gilled!T446</f>
        <v>0</v>
      </c>
      <c r="U447" s="1">
        <f>Gilled!U446</f>
        <v>0</v>
      </c>
      <c r="V447" s="1">
        <f>Gilled!V446</f>
        <v>0</v>
      </c>
      <c r="W447" s="1">
        <f>Gilled!W446</f>
        <v>0</v>
      </c>
    </row>
    <row r="448" spans="1:23" x14ac:dyDescent="0.2">
      <c r="A448" s="1" t="str">
        <f>CONCATENATE(Gilled!A447,IF(ISBLANK(Gilled!B447),"",CONCATENATE(" ",Gilled!B447)))</f>
        <v>Xerula megalospora</v>
      </c>
      <c r="B448" s="1">
        <f t="shared" si="6"/>
        <v>0</v>
      </c>
      <c r="C448" s="1">
        <f>Gilled!C447</f>
        <v>0</v>
      </c>
      <c r="D448" s="1">
        <f>Gilled!D447</f>
        <v>0</v>
      </c>
      <c r="E448" s="1">
        <f>Gilled!E447</f>
        <v>0</v>
      </c>
      <c r="F448" s="1">
        <f>Gilled!F447</f>
        <v>0</v>
      </c>
      <c r="G448" s="1">
        <f>Gilled!G447</f>
        <v>0</v>
      </c>
      <c r="H448" s="1">
        <f>Gilled!H447</f>
        <v>0</v>
      </c>
      <c r="I448" s="1">
        <f>Gilled!I447</f>
        <v>0</v>
      </c>
      <c r="J448" s="1">
        <f>Gilled!J447</f>
        <v>0</v>
      </c>
      <c r="K448" s="1">
        <f>Gilled!K447</f>
        <v>0</v>
      </c>
      <c r="L448" s="1">
        <f>Gilled!L447</f>
        <v>0</v>
      </c>
      <c r="M448" s="1">
        <f>Gilled!M447</f>
        <v>0</v>
      </c>
      <c r="N448" s="1">
        <f>Gilled!N447</f>
        <v>0</v>
      </c>
      <c r="O448" s="1">
        <f>Gilled!O447</f>
        <v>0</v>
      </c>
      <c r="P448" s="1">
        <f>Gilled!P447</f>
        <v>0</v>
      </c>
      <c r="Q448" s="1">
        <f>Gilled!Q447</f>
        <v>0</v>
      </c>
      <c r="R448" s="1">
        <f>Gilled!R447</f>
        <v>0</v>
      </c>
      <c r="S448" s="1">
        <f>Gilled!S447</f>
        <v>0</v>
      </c>
      <c r="T448" s="1">
        <f>Gilled!T447</f>
        <v>0</v>
      </c>
      <c r="U448" s="1">
        <f>Gilled!U447</f>
        <v>0</v>
      </c>
      <c r="V448" s="1">
        <f>Gilled!V447</f>
        <v>0</v>
      </c>
      <c r="W448" s="1">
        <f>Gilled!W447</f>
        <v>0</v>
      </c>
    </row>
    <row r="449" spans="1:23" x14ac:dyDescent="0.2">
      <c r="A449" s="1" t="str">
        <f>CONCATENATE(Gilled!A448,IF(ISBLANK(Gilled!B448),"",CONCATENATE(" ",Gilled!B448)))</f>
        <v>Xerula rubrobrunnescens</v>
      </c>
      <c r="B449" s="1">
        <f t="shared" si="6"/>
        <v>0</v>
      </c>
      <c r="C449" s="1">
        <f>Gilled!C448</f>
        <v>0</v>
      </c>
      <c r="D449" s="1">
        <f>Gilled!D448</f>
        <v>0</v>
      </c>
      <c r="E449" s="1">
        <f>Gilled!E448</f>
        <v>0</v>
      </c>
      <c r="F449" s="1">
        <f>Gilled!F448</f>
        <v>0</v>
      </c>
      <c r="G449" s="1">
        <f>Gilled!G448</f>
        <v>0</v>
      </c>
      <c r="H449" s="1">
        <f>Gilled!H448</f>
        <v>0</v>
      </c>
      <c r="I449" s="1">
        <f>Gilled!I448</f>
        <v>0</v>
      </c>
      <c r="J449" s="1">
        <f>Gilled!J448</f>
        <v>0</v>
      </c>
      <c r="K449" s="1">
        <f>Gilled!K448</f>
        <v>0</v>
      </c>
      <c r="L449" s="1">
        <f>Gilled!L448</f>
        <v>0</v>
      </c>
      <c r="M449" s="1">
        <f>Gilled!M448</f>
        <v>0</v>
      </c>
      <c r="N449" s="1">
        <f>Gilled!N448</f>
        <v>0</v>
      </c>
      <c r="O449" s="1">
        <f>Gilled!O448</f>
        <v>0</v>
      </c>
      <c r="P449" s="1">
        <f>Gilled!P448</f>
        <v>0</v>
      </c>
      <c r="Q449" s="1">
        <f>Gilled!Q448</f>
        <v>0</v>
      </c>
      <c r="R449" s="1">
        <f>Gilled!R448</f>
        <v>0</v>
      </c>
      <c r="S449" s="1">
        <f>Gilled!S448</f>
        <v>0</v>
      </c>
      <c r="T449" s="1">
        <f>Gilled!T448</f>
        <v>0</v>
      </c>
      <c r="U449" s="1">
        <f>Gilled!U448</f>
        <v>0</v>
      </c>
      <c r="V449" s="1">
        <f>Gilled!V448</f>
        <v>0</v>
      </c>
      <c r="W449" s="1">
        <f>Gilled!W448</f>
        <v>0</v>
      </c>
    </row>
    <row r="450" spans="1:23" x14ac:dyDescent="0.2">
      <c r="A450" s="1" t="str">
        <f>CONCATENATE(Gilled!A450,IF(ISBLANK(Gilled!B450),"",CONCATENATE(" ",Gilled!B450)))</f>
        <v/>
      </c>
      <c r="B450" s="1">
        <f t="shared" ref="B450:B513" si="7">COUNTIF($C450:$AO450,"x")</f>
        <v>0</v>
      </c>
      <c r="C450" s="1">
        <f>Gilled!C450</f>
        <v>0</v>
      </c>
      <c r="D450" s="1">
        <f>Gilled!D450</f>
        <v>0</v>
      </c>
      <c r="E450" s="1">
        <f>Gilled!E450</f>
        <v>0</v>
      </c>
      <c r="F450" s="1">
        <f>Gilled!F450</f>
        <v>0</v>
      </c>
      <c r="G450" s="1">
        <f>Gilled!G450</f>
        <v>0</v>
      </c>
      <c r="H450" s="1">
        <f>Gilled!H450</f>
        <v>0</v>
      </c>
      <c r="I450" s="1">
        <f>Gilled!I450</f>
        <v>0</v>
      </c>
      <c r="J450" s="1">
        <f>Gilled!J450</f>
        <v>0</v>
      </c>
      <c r="K450" s="1">
        <f>Gilled!K450</f>
        <v>0</v>
      </c>
      <c r="L450" s="1">
        <f>Gilled!L450</f>
        <v>0</v>
      </c>
      <c r="M450" s="1">
        <f>Gilled!M450</f>
        <v>0</v>
      </c>
      <c r="N450" s="1">
        <f>Gilled!N450</f>
        <v>0</v>
      </c>
      <c r="O450" s="1">
        <f>Gilled!O450</f>
        <v>0</v>
      </c>
      <c r="P450" s="1">
        <f>Gilled!P450</f>
        <v>0</v>
      </c>
      <c r="Q450" s="1">
        <f>Gilled!Q450</f>
        <v>0</v>
      </c>
      <c r="R450" s="1">
        <f>Gilled!R450</f>
        <v>0</v>
      </c>
      <c r="S450" s="1">
        <f>Gilled!S450</f>
        <v>0</v>
      </c>
      <c r="T450" s="1">
        <f>Gilled!T450</f>
        <v>0</v>
      </c>
      <c r="U450" s="1">
        <f>Gilled!U450</f>
        <v>0</v>
      </c>
      <c r="V450" s="1">
        <f>Gilled!V450</f>
        <v>0</v>
      </c>
      <c r="W450" s="1">
        <f>Gilled!W450</f>
        <v>0</v>
      </c>
    </row>
    <row r="451" spans="1:23" x14ac:dyDescent="0.2">
      <c r="A451" s="1" t="str">
        <f>CONCATENATE(Gilled!A451,IF(ISBLANK(Gilled!B451),"",CONCATENATE(" ",Gilled!B451)))</f>
        <v/>
      </c>
      <c r="B451" s="1">
        <f t="shared" si="7"/>
        <v>0</v>
      </c>
      <c r="C451" s="1">
        <f>Gilled!C451</f>
        <v>0</v>
      </c>
      <c r="D451" s="1">
        <f>Gilled!D451</f>
        <v>0</v>
      </c>
      <c r="E451" s="1">
        <f>Gilled!E451</f>
        <v>0</v>
      </c>
      <c r="F451" s="1">
        <f>Gilled!F451</f>
        <v>0</v>
      </c>
      <c r="G451" s="1">
        <f>Gilled!G451</f>
        <v>0</v>
      </c>
      <c r="H451" s="1">
        <f>Gilled!H451</f>
        <v>0</v>
      </c>
      <c r="I451" s="1">
        <f>Gilled!I451</f>
        <v>0</v>
      </c>
      <c r="J451" s="1">
        <f>Gilled!J451</f>
        <v>0</v>
      </c>
      <c r="K451" s="1">
        <f>Gilled!K451</f>
        <v>0</v>
      </c>
      <c r="L451" s="1">
        <f>Gilled!L451</f>
        <v>0</v>
      </c>
      <c r="M451" s="1">
        <f>Gilled!M451</f>
        <v>0</v>
      </c>
      <c r="N451" s="1">
        <f>Gilled!N451</f>
        <v>0</v>
      </c>
      <c r="O451" s="1">
        <f>Gilled!O451</f>
        <v>0</v>
      </c>
      <c r="P451" s="1">
        <f>Gilled!P451</f>
        <v>0</v>
      </c>
      <c r="Q451" s="1">
        <f>Gilled!Q451</f>
        <v>0</v>
      </c>
      <c r="R451" s="1">
        <f>Gilled!R451</f>
        <v>0</v>
      </c>
      <c r="S451" s="1">
        <f>Gilled!S451</f>
        <v>0</v>
      </c>
      <c r="T451" s="1">
        <f>Gilled!T451</f>
        <v>0</v>
      </c>
      <c r="U451" s="1">
        <f>Gilled!U451</f>
        <v>0</v>
      </c>
      <c r="V451" s="1">
        <f>Gilled!V451</f>
        <v>0</v>
      </c>
      <c r="W451" s="1">
        <f>Gilled!W451</f>
        <v>0</v>
      </c>
    </row>
    <row r="452" spans="1:23" x14ac:dyDescent="0.2">
      <c r="A452" s="1" t="str">
        <f>Boletes!A5</f>
        <v>Boletes</v>
      </c>
      <c r="B452" s="1">
        <f t="shared" si="7"/>
        <v>0</v>
      </c>
      <c r="C452" s="1">
        <f>Boletes!C5</f>
        <v>0</v>
      </c>
      <c r="D452" s="1">
        <f>Boletes!D5</f>
        <v>0</v>
      </c>
      <c r="E452" s="1">
        <f>Boletes!E5</f>
        <v>0</v>
      </c>
      <c r="F452" s="1">
        <f>Boletes!F5</f>
        <v>0</v>
      </c>
      <c r="G452" s="1">
        <f>Boletes!G5</f>
        <v>0</v>
      </c>
      <c r="H452" s="1">
        <f>Boletes!H5</f>
        <v>0</v>
      </c>
      <c r="I452" s="1">
        <f>Boletes!I5</f>
        <v>0</v>
      </c>
      <c r="J452" s="1">
        <f>Boletes!J5</f>
        <v>0</v>
      </c>
      <c r="K452" s="1">
        <f>Boletes!K5</f>
        <v>0</v>
      </c>
      <c r="L452" s="1">
        <f>Boletes!L5</f>
        <v>0</v>
      </c>
      <c r="M452" s="1">
        <f>Boletes!M5</f>
        <v>0</v>
      </c>
      <c r="N452" s="1">
        <f>Boletes!N5</f>
        <v>0</v>
      </c>
      <c r="O452" s="1">
        <f>Boletes!O5</f>
        <v>0</v>
      </c>
      <c r="P452" s="1">
        <f>Boletes!P5</f>
        <v>0</v>
      </c>
      <c r="Q452" s="1">
        <f>Boletes!Q5</f>
        <v>0</v>
      </c>
      <c r="R452" s="1">
        <f>Boletes!X5</f>
        <v>0</v>
      </c>
      <c r="S452" s="1">
        <f>Boletes!Y5</f>
        <v>0</v>
      </c>
      <c r="T452" s="1">
        <f>Boletes!Z5</f>
        <v>0</v>
      </c>
      <c r="U452" s="1">
        <f>Boletes!AA5</f>
        <v>0</v>
      </c>
      <c r="V452" s="1">
        <f>Boletes!AB5</f>
        <v>0</v>
      </c>
      <c r="W452" s="1">
        <f>Boletes!AC5</f>
        <v>0</v>
      </c>
    </row>
    <row r="453" spans="1:23" x14ac:dyDescent="0.2">
      <c r="A453" s="1" t="str">
        <f>CONCATENATE(Boletes!A6,IF(ISBLANK(Boletes!B6),"",CONCATENATE(" ",Boletes!B6)))</f>
        <v>Austroboletus</v>
      </c>
      <c r="B453" s="1">
        <f t="shared" si="7"/>
        <v>0</v>
      </c>
      <c r="C453" s="1">
        <f>Boletes!C6</f>
        <v>0</v>
      </c>
      <c r="D453" s="1">
        <f>Boletes!D6</f>
        <v>0</v>
      </c>
      <c r="E453" s="1">
        <f>Boletes!E6</f>
        <v>0</v>
      </c>
      <c r="F453" s="1">
        <f>Boletes!F6</f>
        <v>0</v>
      </c>
      <c r="G453" s="1">
        <f>Boletes!G6</f>
        <v>0</v>
      </c>
      <c r="H453" s="1">
        <f>Boletes!H6</f>
        <v>0</v>
      </c>
      <c r="I453" s="1">
        <f>Boletes!I6</f>
        <v>0</v>
      </c>
      <c r="J453" s="1">
        <f>Boletes!J6</f>
        <v>0</v>
      </c>
      <c r="K453" s="1">
        <f>Boletes!K6</f>
        <v>0</v>
      </c>
      <c r="L453" s="1">
        <f>Boletes!L6</f>
        <v>0</v>
      </c>
      <c r="M453" s="1">
        <f>Boletes!M6</f>
        <v>0</v>
      </c>
      <c r="N453" s="1">
        <f>Boletes!N6</f>
        <v>0</v>
      </c>
      <c r="O453" s="1">
        <f>Boletes!O6</f>
        <v>0</v>
      </c>
      <c r="P453" s="1">
        <f>Boletes!P6</f>
        <v>0</v>
      </c>
      <c r="Q453" s="1">
        <f>Boletes!Q6</f>
        <v>0</v>
      </c>
      <c r="R453" s="1">
        <f>Boletes!R6</f>
        <v>0</v>
      </c>
      <c r="S453" s="1">
        <f>Boletes!S6</f>
        <v>0</v>
      </c>
      <c r="T453" s="1">
        <f>Boletes!T6</f>
        <v>0</v>
      </c>
      <c r="U453" s="1">
        <f>Boletes!U6</f>
        <v>0</v>
      </c>
      <c r="V453" s="1">
        <f>Boletes!V6</f>
        <v>0</v>
      </c>
      <c r="W453" s="1">
        <f>Boletes!W6</f>
        <v>0</v>
      </c>
    </row>
    <row r="454" spans="1:23" x14ac:dyDescent="0.2">
      <c r="A454" s="1" t="str">
        <f>CONCATENATE(Boletes!A7,IF(ISBLANK(Boletes!B7),"",CONCATENATE(" ",Boletes!B7)))</f>
        <v>Austroboletus gracilis</v>
      </c>
      <c r="B454" s="1">
        <f t="shared" si="7"/>
        <v>1</v>
      </c>
      <c r="C454" s="1" t="str">
        <f>Boletes!C7</f>
        <v>x</v>
      </c>
      <c r="D454" s="1">
        <f>Boletes!D7</f>
        <v>0</v>
      </c>
      <c r="E454" s="1">
        <f>Boletes!E7</f>
        <v>0</v>
      </c>
      <c r="F454" s="1">
        <f>Boletes!F7</f>
        <v>0</v>
      </c>
      <c r="G454" s="1">
        <f>Boletes!G7</f>
        <v>0</v>
      </c>
      <c r="H454" s="1">
        <f>Boletes!H7</f>
        <v>0</v>
      </c>
      <c r="I454" s="1">
        <f>Boletes!I7</f>
        <v>0</v>
      </c>
      <c r="J454" s="1">
        <f>Boletes!J7</f>
        <v>0</v>
      </c>
      <c r="K454" s="1">
        <f>Boletes!K7</f>
        <v>0</v>
      </c>
      <c r="L454" s="1">
        <f>Boletes!L7</f>
        <v>0</v>
      </c>
      <c r="M454" s="1">
        <f>Boletes!M7</f>
        <v>0</v>
      </c>
      <c r="N454" s="1">
        <f>Boletes!N7</f>
        <v>0</v>
      </c>
      <c r="O454" s="1">
        <f>Boletes!O7</f>
        <v>0</v>
      </c>
      <c r="P454" s="1">
        <f>Boletes!P7</f>
        <v>0</v>
      </c>
      <c r="Q454" s="1">
        <f>Boletes!Q7</f>
        <v>0</v>
      </c>
      <c r="R454" s="1">
        <f>Boletes!R7</f>
        <v>0</v>
      </c>
      <c r="S454" s="1">
        <f>Boletes!S7</f>
        <v>0</v>
      </c>
      <c r="T454" s="1">
        <f>Boletes!T7</f>
        <v>0</v>
      </c>
      <c r="U454" s="1">
        <f>Boletes!U7</f>
        <v>0</v>
      </c>
      <c r="V454" s="1">
        <f>Boletes!V7</f>
        <v>0</v>
      </c>
      <c r="W454" s="1">
        <f>Boletes!W7</f>
        <v>0</v>
      </c>
    </row>
    <row r="455" spans="1:23" x14ac:dyDescent="0.2">
      <c r="A455" s="1" t="str">
        <f>CONCATENATE(Boletes!A8,IF(ISBLANK(Boletes!B8),"",CONCATENATE(" ",Boletes!B8)))</f>
        <v>Boletus</v>
      </c>
      <c r="B455" s="1">
        <f t="shared" si="7"/>
        <v>0</v>
      </c>
      <c r="C455" s="1">
        <f>Boletes!C8</f>
        <v>0</v>
      </c>
      <c r="D455" s="1">
        <f>Boletes!D8</f>
        <v>0</v>
      </c>
      <c r="E455" s="1">
        <f>Boletes!E8</f>
        <v>0</v>
      </c>
      <c r="F455" s="1">
        <f>Boletes!F8</f>
        <v>0</v>
      </c>
      <c r="G455" s="1">
        <f>Boletes!G8</f>
        <v>0</v>
      </c>
      <c r="H455" s="1">
        <f>Boletes!H8</f>
        <v>0</v>
      </c>
      <c r="I455" s="1">
        <f>Boletes!I8</f>
        <v>0</v>
      </c>
      <c r="J455" s="1">
        <f>Boletes!J8</f>
        <v>0</v>
      </c>
      <c r="K455" s="1">
        <f>Boletes!K8</f>
        <v>0</v>
      </c>
      <c r="L455" s="1">
        <f>Boletes!L8</f>
        <v>0</v>
      </c>
      <c r="M455" s="1">
        <f>Boletes!M8</f>
        <v>0</v>
      </c>
      <c r="N455" s="1">
        <f>Boletes!N8</f>
        <v>0</v>
      </c>
      <c r="O455" s="1">
        <f>Boletes!O8</f>
        <v>0</v>
      </c>
      <c r="P455" s="1">
        <f>Boletes!P8</f>
        <v>0</v>
      </c>
      <c r="Q455" s="1">
        <f>Boletes!Q8</f>
        <v>0</v>
      </c>
      <c r="R455" s="1">
        <f>Boletes!R8</f>
        <v>0</v>
      </c>
      <c r="S455" s="1">
        <f>Boletes!S8</f>
        <v>0</v>
      </c>
      <c r="T455" s="1">
        <f>Boletes!T8</f>
        <v>0</v>
      </c>
      <c r="U455" s="1">
        <f>Boletes!U8</f>
        <v>0</v>
      </c>
      <c r="V455" s="1">
        <f>Boletes!V8</f>
        <v>0</v>
      </c>
      <c r="W455" s="1">
        <f>Boletes!W8</f>
        <v>0</v>
      </c>
    </row>
    <row r="456" spans="1:23" x14ac:dyDescent="0.2">
      <c r="A456" s="1" t="str">
        <f>CONCATENATE(Boletes!A9,IF(ISBLANK(Boletes!B9),"",CONCATENATE(" ",Boletes!B9)))</f>
        <v>Boletus affinis (Xanthoconium affine)</v>
      </c>
      <c r="B456" s="1">
        <f t="shared" si="7"/>
        <v>0</v>
      </c>
      <c r="C456" s="1">
        <f>Boletes!C9</f>
        <v>0</v>
      </c>
      <c r="D456" s="1">
        <f>Boletes!D9</f>
        <v>0</v>
      </c>
      <c r="E456" s="1">
        <f>Boletes!E9</f>
        <v>0</v>
      </c>
      <c r="F456" s="1">
        <f>Boletes!F9</f>
        <v>0</v>
      </c>
      <c r="G456" s="1">
        <f>Boletes!G9</f>
        <v>0</v>
      </c>
      <c r="H456" s="1">
        <f>Boletes!H9</f>
        <v>0</v>
      </c>
      <c r="I456" s="1">
        <f>Boletes!I9</f>
        <v>0</v>
      </c>
      <c r="J456" s="1">
        <f>Boletes!J9</f>
        <v>0</v>
      </c>
      <c r="K456" s="1">
        <f>Boletes!K9</f>
        <v>0</v>
      </c>
      <c r="L456" s="1">
        <f>Boletes!L9</f>
        <v>0</v>
      </c>
      <c r="M456" s="1">
        <f>Boletes!M9</f>
        <v>0</v>
      </c>
      <c r="N456" s="1">
        <f>Boletes!N9</f>
        <v>0</v>
      </c>
      <c r="O456" s="1">
        <f>Boletes!O9</f>
        <v>0</v>
      </c>
      <c r="P456" s="1">
        <f>Boletes!P9</f>
        <v>0</v>
      </c>
      <c r="Q456" s="1">
        <f>Boletes!Q9</f>
        <v>0</v>
      </c>
      <c r="R456" s="1">
        <f>Boletes!R9</f>
        <v>0</v>
      </c>
      <c r="S456" s="1">
        <f>Boletes!S9</f>
        <v>0</v>
      </c>
      <c r="T456" s="1">
        <f>Boletes!T9</f>
        <v>0</v>
      </c>
      <c r="U456" s="1">
        <f>Boletes!U9</f>
        <v>0</v>
      </c>
      <c r="V456" s="1">
        <f>Boletes!V9</f>
        <v>0</v>
      </c>
      <c r="W456" s="1">
        <f>Boletes!W9</f>
        <v>0</v>
      </c>
    </row>
    <row r="457" spans="1:23" x14ac:dyDescent="0.2">
      <c r="A457" s="1" t="str">
        <f>CONCATENATE(Boletes!A10,IF(ISBLANK(Boletes!B10),"",CONCATENATE(" ",Boletes!B10)))</f>
        <v>Boletus badius (Xeroccomus b.)</v>
      </c>
      <c r="B457" s="1">
        <f t="shared" si="7"/>
        <v>1</v>
      </c>
      <c r="C457" s="1" t="str">
        <f>Boletes!C10</f>
        <v>x</v>
      </c>
      <c r="D457" s="1">
        <f>Boletes!D10</f>
        <v>0</v>
      </c>
      <c r="E457" s="1">
        <f>Boletes!E10</f>
        <v>0</v>
      </c>
      <c r="F457" s="1">
        <f>Boletes!F10</f>
        <v>0</v>
      </c>
      <c r="G457" s="1">
        <f>Boletes!G10</f>
        <v>0</v>
      </c>
      <c r="H457" s="1">
        <f>Boletes!H10</f>
        <v>0</v>
      </c>
      <c r="I457" s="1">
        <f>Boletes!I10</f>
        <v>0</v>
      </c>
      <c r="J457" s="1">
        <f>Boletes!J10</f>
        <v>0</v>
      </c>
      <c r="K457" s="1">
        <f>Boletes!K10</f>
        <v>0</v>
      </c>
      <c r="L457" s="1">
        <f>Boletes!L10</f>
        <v>0</v>
      </c>
      <c r="M457" s="1">
        <f>Boletes!M10</f>
        <v>0</v>
      </c>
      <c r="N457" s="1">
        <f>Boletes!N10</f>
        <v>0</v>
      </c>
      <c r="O457" s="1">
        <f>Boletes!O10</f>
        <v>0</v>
      </c>
      <c r="P457" s="1">
        <f>Boletes!P10</f>
        <v>0</v>
      </c>
      <c r="Q457" s="1">
        <f>Boletes!Q10</f>
        <v>0</v>
      </c>
      <c r="R457" s="1">
        <f>Boletes!R10</f>
        <v>0</v>
      </c>
      <c r="S457" s="1">
        <f>Boletes!S10</f>
        <v>0</v>
      </c>
      <c r="T457" s="1">
        <f>Boletes!T10</f>
        <v>0</v>
      </c>
      <c r="U457" s="1">
        <f>Boletes!U10</f>
        <v>0</v>
      </c>
      <c r="V457" s="1">
        <f>Boletes!V10</f>
        <v>0</v>
      </c>
      <c r="W457" s="1">
        <f>Boletes!W10</f>
        <v>0</v>
      </c>
    </row>
    <row r="458" spans="1:23" x14ac:dyDescent="0.2">
      <c r="A458" s="1" t="str">
        <f>CONCATENATE(Boletes!A11,IF(ISBLANK(Boletes!B11),"",CONCATENATE(" ",Boletes!B11)))</f>
        <v>Boletus chippewaensis</v>
      </c>
      <c r="B458" s="1">
        <f t="shared" si="7"/>
        <v>1</v>
      </c>
      <c r="C458" s="1">
        <f>Boletes!C11</f>
        <v>0</v>
      </c>
      <c r="D458" s="1">
        <f>Boletes!D11</f>
        <v>0</v>
      </c>
      <c r="E458" s="1">
        <f>Boletes!E11</f>
        <v>0</v>
      </c>
      <c r="F458" s="1">
        <f>Boletes!F11</f>
        <v>0</v>
      </c>
      <c r="G458" s="1">
        <f>Boletes!G11</f>
        <v>0</v>
      </c>
      <c r="H458" s="1">
        <f>Boletes!H11</f>
        <v>0</v>
      </c>
      <c r="I458" s="1">
        <f>Boletes!I11</f>
        <v>0</v>
      </c>
      <c r="J458" s="1">
        <f>Boletes!J11</f>
        <v>0</v>
      </c>
      <c r="K458" s="1">
        <f>Boletes!K11</f>
        <v>0</v>
      </c>
      <c r="L458" s="1">
        <f>Boletes!L11</f>
        <v>0</v>
      </c>
      <c r="M458" s="1">
        <f>Boletes!M11</f>
        <v>0</v>
      </c>
      <c r="N458" s="1">
        <f>Boletes!N11</f>
        <v>0</v>
      </c>
      <c r="O458" s="1" t="str">
        <f>Boletes!O11</f>
        <v>x</v>
      </c>
      <c r="P458" s="1">
        <f>Boletes!P11</f>
        <v>0</v>
      </c>
      <c r="Q458" s="1">
        <f>Boletes!Q11</f>
        <v>0</v>
      </c>
      <c r="R458" s="1">
        <f>Boletes!R11</f>
        <v>0</v>
      </c>
      <c r="S458" s="1">
        <f>Boletes!S11</f>
        <v>0</v>
      </c>
      <c r="T458" s="1">
        <f>Boletes!T11</f>
        <v>0</v>
      </c>
      <c r="U458" s="1">
        <f>Boletes!U11</f>
        <v>0</v>
      </c>
      <c r="V458" s="1">
        <f>Boletes!V11</f>
        <v>0</v>
      </c>
      <c r="W458" s="1">
        <f>Boletes!W11</f>
        <v>0</v>
      </c>
    </row>
    <row r="459" spans="1:23" x14ac:dyDescent="0.2">
      <c r="A459" s="1" t="str">
        <f>CONCATENATE(Boletes!A12,IF(ISBLANK(Boletes!B12),"",CONCATENATE(" ",Boletes!B12)))</f>
        <v>Boletus chrysenteroides</v>
      </c>
      <c r="B459" s="1">
        <f t="shared" si="7"/>
        <v>0</v>
      </c>
      <c r="C459" s="1">
        <f>Boletes!C12</f>
        <v>0</v>
      </c>
      <c r="D459" s="1">
        <f>Boletes!D12</f>
        <v>0</v>
      </c>
      <c r="E459" s="1">
        <f>Boletes!E12</f>
        <v>0</v>
      </c>
      <c r="F459" s="1">
        <f>Boletes!F12</f>
        <v>0</v>
      </c>
      <c r="G459" s="1">
        <f>Boletes!G12</f>
        <v>0</v>
      </c>
      <c r="H459" s="1">
        <f>Boletes!H12</f>
        <v>0</v>
      </c>
      <c r="I459" s="1">
        <f>Boletes!I12</f>
        <v>0</v>
      </c>
      <c r="J459" s="1">
        <f>Boletes!J12</f>
        <v>0</v>
      </c>
      <c r="K459" s="1">
        <f>Boletes!K12</f>
        <v>0</v>
      </c>
      <c r="L459" s="1">
        <f>Boletes!L12</f>
        <v>0</v>
      </c>
      <c r="M459" s="1">
        <f>Boletes!M12</f>
        <v>0</v>
      </c>
      <c r="N459" s="1">
        <f>Boletes!N12</f>
        <v>0</v>
      </c>
      <c r="O459" s="1">
        <f>Boletes!O12</f>
        <v>0</v>
      </c>
      <c r="P459" s="1">
        <f>Boletes!P12</f>
        <v>0</v>
      </c>
      <c r="Q459" s="1">
        <f>Boletes!Q12</f>
        <v>0</v>
      </c>
      <c r="R459" s="1">
        <f>Boletes!R12</f>
        <v>0</v>
      </c>
      <c r="S459" s="1">
        <f>Boletes!S12</f>
        <v>0</v>
      </c>
      <c r="T459" s="1">
        <f>Boletes!T12</f>
        <v>0</v>
      </c>
      <c r="U459" s="1">
        <f>Boletes!U12</f>
        <v>0</v>
      </c>
      <c r="V459" s="1">
        <f>Boletes!V12</f>
        <v>0</v>
      </c>
      <c r="W459" s="1">
        <f>Boletes!W12</f>
        <v>0</v>
      </c>
    </row>
    <row r="460" spans="1:23" x14ac:dyDescent="0.2">
      <c r="A460" s="1" t="str">
        <f>CONCATENATE(Boletes!A13,IF(ISBLANK(Boletes!B13),"",CONCATENATE(" ",Boletes!B13)))</f>
        <v>Boletus chrysenteron (Xerocomus c.)</v>
      </c>
      <c r="B460" s="1">
        <f t="shared" si="7"/>
        <v>0</v>
      </c>
      <c r="C460" s="1">
        <f>Boletes!C13</f>
        <v>0</v>
      </c>
      <c r="D460" s="1">
        <f>Boletes!D13</f>
        <v>0</v>
      </c>
      <c r="E460" s="1">
        <f>Boletes!E13</f>
        <v>0</v>
      </c>
      <c r="F460" s="1">
        <f>Boletes!F13</f>
        <v>0</v>
      </c>
      <c r="G460" s="1">
        <f>Boletes!G13</f>
        <v>0</v>
      </c>
      <c r="H460" s="1">
        <f>Boletes!H13</f>
        <v>0</v>
      </c>
      <c r="I460" s="1">
        <f>Boletes!I13</f>
        <v>0</v>
      </c>
      <c r="J460" s="1">
        <f>Boletes!J13</f>
        <v>0</v>
      </c>
      <c r="K460" s="1">
        <f>Boletes!K13</f>
        <v>0</v>
      </c>
      <c r="L460" s="1">
        <f>Boletes!L13</f>
        <v>0</v>
      </c>
      <c r="M460" s="1">
        <f>Boletes!M13</f>
        <v>0</v>
      </c>
      <c r="N460" s="1">
        <f>Boletes!N13</f>
        <v>0</v>
      </c>
      <c r="O460" s="1">
        <f>Boletes!O13</f>
        <v>0</v>
      </c>
      <c r="P460" s="1">
        <f>Boletes!P13</f>
        <v>0</v>
      </c>
      <c r="Q460" s="1">
        <f>Boletes!Q13</f>
        <v>0</v>
      </c>
      <c r="R460" s="1">
        <f>Boletes!R13</f>
        <v>0</v>
      </c>
      <c r="S460" s="1">
        <f>Boletes!S13</f>
        <v>0</v>
      </c>
      <c r="T460" s="1">
        <f>Boletes!T13</f>
        <v>0</v>
      </c>
      <c r="U460" s="1">
        <f>Boletes!U13</f>
        <v>0</v>
      </c>
      <c r="V460" s="1">
        <f>Boletes!V13</f>
        <v>0</v>
      </c>
      <c r="W460" s="1">
        <f>Boletes!W13</f>
        <v>0</v>
      </c>
    </row>
    <row r="461" spans="1:23" x14ac:dyDescent="0.2">
      <c r="A461" s="1" t="str">
        <f>CONCATENATE(Boletes!A14,IF(ISBLANK(Boletes!B14),"",CONCATENATE(" ",Boletes!B14)))</f>
        <v>Boletus edulis</v>
      </c>
      <c r="B461" s="1">
        <f t="shared" si="7"/>
        <v>2</v>
      </c>
      <c r="C461" s="1">
        <f>Boletes!C14</f>
        <v>0</v>
      </c>
      <c r="D461" s="1">
        <f>Boletes!D14</f>
        <v>0</v>
      </c>
      <c r="E461" s="1">
        <f>Boletes!E14</f>
        <v>0</v>
      </c>
      <c r="F461" s="1">
        <f>Boletes!F14</f>
        <v>0</v>
      </c>
      <c r="G461" s="1" t="str">
        <f>Boletes!G14</f>
        <v>x</v>
      </c>
      <c r="H461" s="1">
        <f>Boletes!H14</f>
        <v>0</v>
      </c>
      <c r="I461" s="1">
        <f>Boletes!I14</f>
        <v>0</v>
      </c>
      <c r="J461" s="1">
        <f>Boletes!J14</f>
        <v>0</v>
      </c>
      <c r="K461" s="1">
        <f>Boletes!K14</f>
        <v>0</v>
      </c>
      <c r="L461" s="1">
        <f>Boletes!L14</f>
        <v>0</v>
      </c>
      <c r="M461" s="1">
        <f>Boletes!M14</f>
        <v>0</v>
      </c>
      <c r="N461" s="1">
        <f>Boletes!N14</f>
        <v>0</v>
      </c>
      <c r="O461" s="1">
        <f>Boletes!O14</f>
        <v>0</v>
      </c>
      <c r="P461" s="1" t="str">
        <f>Boletes!P14</f>
        <v>x</v>
      </c>
      <c r="Q461" s="1">
        <f>Boletes!Q14</f>
        <v>0</v>
      </c>
      <c r="R461" s="1">
        <f>Boletes!R14</f>
        <v>0</v>
      </c>
      <c r="S461" s="1">
        <f>Boletes!S14</f>
        <v>0</v>
      </c>
      <c r="T461" s="1">
        <f>Boletes!T14</f>
        <v>0</v>
      </c>
      <c r="U461" s="1">
        <f>Boletes!U14</f>
        <v>0</v>
      </c>
      <c r="V461" s="1">
        <f>Boletes!V14</f>
        <v>0</v>
      </c>
      <c r="W461" s="1">
        <f>Boletes!W14</f>
        <v>0</v>
      </c>
    </row>
    <row r="462" spans="1:23" x14ac:dyDescent="0.2">
      <c r="A462" s="1" t="str">
        <f>CONCATENATE(Boletes!A15,IF(ISBLANK(Boletes!B15),"",CONCATENATE(" ",Boletes!B15)))</f>
        <v>Boletus griseus</v>
      </c>
      <c r="B462" s="1">
        <f t="shared" si="7"/>
        <v>1</v>
      </c>
      <c r="C462" s="1">
        <f>Boletes!C15</f>
        <v>0</v>
      </c>
      <c r="D462" s="1">
        <f>Boletes!D15</f>
        <v>0</v>
      </c>
      <c r="E462" s="1">
        <f>Boletes!E15</f>
        <v>0</v>
      </c>
      <c r="F462" s="1">
        <f>Boletes!F15</f>
        <v>0</v>
      </c>
      <c r="G462" s="1">
        <f>Boletes!G15</f>
        <v>0</v>
      </c>
      <c r="H462" s="1">
        <f>Boletes!H15</f>
        <v>0</v>
      </c>
      <c r="I462" s="1">
        <f>Boletes!I15</f>
        <v>0</v>
      </c>
      <c r="J462" s="1">
        <f>Boletes!J15</f>
        <v>0</v>
      </c>
      <c r="K462" s="1">
        <f>Boletes!K15</f>
        <v>0</v>
      </c>
      <c r="L462" s="1">
        <f>Boletes!L15</f>
        <v>0</v>
      </c>
      <c r="M462" s="1">
        <f>Boletes!M15</f>
        <v>0</v>
      </c>
      <c r="N462" s="1">
        <f>Boletes!N15</f>
        <v>0</v>
      </c>
      <c r="O462" s="1">
        <f>Boletes!O15</f>
        <v>0</v>
      </c>
      <c r="P462" s="1">
        <f>Boletes!P15</f>
        <v>0</v>
      </c>
      <c r="Q462" s="1">
        <f>Boletes!Q15</f>
        <v>0</v>
      </c>
      <c r="R462" s="1">
        <f>Boletes!R15</f>
        <v>0</v>
      </c>
      <c r="S462" s="1">
        <f>Boletes!S15</f>
        <v>0</v>
      </c>
      <c r="T462" s="1">
        <f>Boletes!T15</f>
        <v>0</v>
      </c>
      <c r="U462" s="1">
        <f>Boletes!U15</f>
        <v>0</v>
      </c>
      <c r="V462" s="1">
        <f>Boletes!V15</f>
        <v>0</v>
      </c>
      <c r="W462" s="1" t="str">
        <f>Boletes!W15</f>
        <v>x</v>
      </c>
    </row>
    <row r="463" spans="1:23" x14ac:dyDescent="0.2">
      <c r="A463" s="1" t="str">
        <f>CONCATENATE(Boletes!A16,IF(ISBLANK(Boletes!B16),"",CONCATENATE(" ",Boletes!B16)))</f>
        <v>Boletus ornatipes (Retiboletus o.)</v>
      </c>
      <c r="B463" s="1">
        <f t="shared" si="7"/>
        <v>1</v>
      </c>
      <c r="C463" s="1">
        <f>Boletes!C16</f>
        <v>0</v>
      </c>
      <c r="D463" s="1">
        <f>Boletes!D16</f>
        <v>0</v>
      </c>
      <c r="E463" s="1">
        <f>Boletes!E16</f>
        <v>0</v>
      </c>
      <c r="F463" s="1">
        <f>Boletes!F16</f>
        <v>0</v>
      </c>
      <c r="G463" s="1">
        <f>Boletes!G16</f>
        <v>0</v>
      </c>
      <c r="H463" s="1">
        <f>Boletes!H16</f>
        <v>0</v>
      </c>
      <c r="I463" s="1">
        <f>Boletes!I16</f>
        <v>0</v>
      </c>
      <c r="J463" s="1">
        <f>Boletes!J16</f>
        <v>0</v>
      </c>
      <c r="K463" s="1">
        <f>Boletes!K16</f>
        <v>0</v>
      </c>
      <c r="L463" s="1">
        <f>Boletes!L16</f>
        <v>0</v>
      </c>
      <c r="M463" s="1">
        <f>Boletes!M16</f>
        <v>0</v>
      </c>
      <c r="N463" s="1">
        <f>Boletes!N16</f>
        <v>0</v>
      </c>
      <c r="O463" s="1" t="str">
        <f>Boletes!O16</f>
        <v>x</v>
      </c>
      <c r="P463" s="1">
        <f>Boletes!P16</f>
        <v>0</v>
      </c>
      <c r="Q463" s="1">
        <f>Boletes!Q16</f>
        <v>0</v>
      </c>
      <c r="R463" s="1">
        <f>Boletes!R16</f>
        <v>0</v>
      </c>
      <c r="S463" s="1">
        <f>Boletes!S16</f>
        <v>0</v>
      </c>
      <c r="T463" s="1">
        <f>Boletes!T16</f>
        <v>0</v>
      </c>
      <c r="U463" s="1">
        <f>Boletes!U16</f>
        <v>0</v>
      </c>
      <c r="V463" s="1">
        <f>Boletes!V16</f>
        <v>0</v>
      </c>
      <c r="W463" s="1">
        <f>Boletes!W16</f>
        <v>0</v>
      </c>
    </row>
    <row r="464" spans="1:23" x14ac:dyDescent="0.2">
      <c r="A464" s="1" t="str">
        <f>CONCATENATE(Boletes!A17,IF(ISBLANK(Boletes!B17),"",CONCATENATE(" ",Boletes!B17)))</f>
        <v>Boletus pallidus</v>
      </c>
      <c r="B464" s="1">
        <f t="shared" si="7"/>
        <v>1</v>
      </c>
      <c r="C464" s="1">
        <f>Boletes!C17</f>
        <v>0</v>
      </c>
      <c r="D464" s="1">
        <f>Boletes!D17</f>
        <v>0</v>
      </c>
      <c r="E464" s="1">
        <f>Boletes!E17</f>
        <v>0</v>
      </c>
      <c r="F464" s="1">
        <f>Boletes!F17</f>
        <v>0</v>
      </c>
      <c r="G464" s="1">
        <f>Boletes!G17</f>
        <v>0</v>
      </c>
      <c r="H464" s="1">
        <f>Boletes!H17</f>
        <v>0</v>
      </c>
      <c r="I464" s="1">
        <f>Boletes!I17</f>
        <v>0</v>
      </c>
      <c r="J464" s="1">
        <f>Boletes!J17</f>
        <v>0</v>
      </c>
      <c r="K464" s="1">
        <f>Boletes!K17</f>
        <v>0</v>
      </c>
      <c r="L464" s="1">
        <f>Boletes!L17</f>
        <v>0</v>
      </c>
      <c r="M464" s="1">
        <f>Boletes!M17</f>
        <v>0</v>
      </c>
      <c r="N464" s="1">
        <f>Boletes!N17</f>
        <v>0</v>
      </c>
      <c r="O464" s="1" t="str">
        <f>Boletes!O17</f>
        <v>x</v>
      </c>
      <c r="P464" s="1">
        <f>Boletes!P17</f>
        <v>0</v>
      </c>
      <c r="Q464" s="1">
        <f>Boletes!Q17</f>
        <v>0</v>
      </c>
      <c r="R464" s="1">
        <f>Boletes!R17</f>
        <v>0</v>
      </c>
      <c r="S464" s="1">
        <f>Boletes!S17</f>
        <v>0</v>
      </c>
      <c r="T464" s="1">
        <f>Boletes!T17</f>
        <v>0</v>
      </c>
      <c r="U464" s="1">
        <f>Boletes!U17</f>
        <v>0</v>
      </c>
      <c r="V464" s="1">
        <f>Boletes!V17</f>
        <v>0</v>
      </c>
      <c r="W464" s="1">
        <f>Boletes!W17</f>
        <v>0</v>
      </c>
    </row>
    <row r="465" spans="1:23" x14ac:dyDescent="0.2">
      <c r="A465" s="1" t="str">
        <f>CONCATENATE(Boletes!A18,IF(ISBLANK(Boletes!B18),"",CONCATENATE(" ",Boletes!B18)))</f>
        <v>Boletus subglabripes (Leccinum s.)</v>
      </c>
      <c r="B465" s="1">
        <f t="shared" si="7"/>
        <v>1</v>
      </c>
      <c r="C465" s="1">
        <f>Boletes!C18</f>
        <v>0</v>
      </c>
      <c r="D465" s="1">
        <f>Boletes!D18</f>
        <v>0</v>
      </c>
      <c r="E465" s="1">
        <f>Boletes!E18</f>
        <v>0</v>
      </c>
      <c r="F465" s="1">
        <f>Boletes!F18</f>
        <v>0</v>
      </c>
      <c r="G465" s="1" t="str">
        <f>Boletes!G18</f>
        <v>x</v>
      </c>
      <c r="H465" s="1">
        <f>Boletes!H18</f>
        <v>0</v>
      </c>
      <c r="I465" s="1">
        <f>Boletes!I18</f>
        <v>0</v>
      </c>
      <c r="J465" s="1">
        <f>Boletes!J18</f>
        <v>0</v>
      </c>
      <c r="K465" s="1">
        <f>Boletes!K18</f>
        <v>0</v>
      </c>
      <c r="L465" s="1">
        <f>Boletes!L18</f>
        <v>0</v>
      </c>
      <c r="M465" s="1">
        <f>Boletes!M18</f>
        <v>0</v>
      </c>
      <c r="N465" s="1">
        <f>Boletes!N18</f>
        <v>0</v>
      </c>
      <c r="O465" s="1">
        <f>Boletes!O18</f>
        <v>0</v>
      </c>
      <c r="P465" s="1">
        <f>Boletes!P18</f>
        <v>0</v>
      </c>
      <c r="Q465" s="1">
        <f>Boletes!Q18</f>
        <v>0</v>
      </c>
      <c r="R465" s="1">
        <f>Boletes!R18</f>
        <v>0</v>
      </c>
      <c r="S465" s="1">
        <f>Boletes!S18</f>
        <v>0</v>
      </c>
      <c r="T465" s="1">
        <f>Boletes!T18</f>
        <v>0</v>
      </c>
      <c r="U465" s="1">
        <f>Boletes!U18</f>
        <v>0</v>
      </c>
      <c r="V465" s="1">
        <f>Boletes!V18</f>
        <v>0</v>
      </c>
      <c r="W465" s="1">
        <f>Boletes!W18</f>
        <v>0</v>
      </c>
    </row>
    <row r="466" spans="1:23" x14ac:dyDescent="0.2">
      <c r="A466" s="1" t="str">
        <f>CONCATENATE(Boletes!A19,IF(ISBLANK(Boletes!B19),"",CONCATENATE(" ",Boletes!B19)))</f>
        <v>Boletus subtomentosus</v>
      </c>
      <c r="B466" s="1">
        <f t="shared" si="7"/>
        <v>0</v>
      </c>
      <c r="C466" s="1">
        <f>Boletes!C19</f>
        <v>0</v>
      </c>
      <c r="D466" s="1">
        <f>Boletes!D19</f>
        <v>0</v>
      </c>
      <c r="E466" s="1">
        <f>Boletes!E19</f>
        <v>0</v>
      </c>
      <c r="F466" s="1">
        <f>Boletes!F19</f>
        <v>0</v>
      </c>
      <c r="G466" s="1">
        <f>Boletes!G19</f>
        <v>0</v>
      </c>
      <c r="H466" s="1">
        <f>Boletes!H19</f>
        <v>0</v>
      </c>
      <c r="I466" s="1">
        <f>Boletes!I19</f>
        <v>0</v>
      </c>
      <c r="J466" s="1">
        <f>Boletes!J19</f>
        <v>0</v>
      </c>
      <c r="K466" s="1">
        <f>Boletes!K19</f>
        <v>0</v>
      </c>
      <c r="L466" s="1">
        <f>Boletes!L19</f>
        <v>0</v>
      </c>
      <c r="M466" s="1">
        <f>Boletes!M19</f>
        <v>0</v>
      </c>
      <c r="N466" s="1">
        <f>Boletes!N19</f>
        <v>0</v>
      </c>
      <c r="O466" s="1">
        <f>Boletes!O19</f>
        <v>0</v>
      </c>
      <c r="P466" s="1">
        <f>Boletes!P19</f>
        <v>0</v>
      </c>
      <c r="Q466" s="1">
        <f>Boletes!Q19</f>
        <v>0</v>
      </c>
      <c r="R466" s="1">
        <f>Boletes!R19</f>
        <v>0</v>
      </c>
      <c r="S466" s="1">
        <f>Boletes!S19</f>
        <v>0</v>
      </c>
      <c r="T466" s="1">
        <f>Boletes!T19</f>
        <v>0</v>
      </c>
      <c r="U466" s="1">
        <f>Boletes!U19</f>
        <v>0</v>
      </c>
      <c r="V466" s="1">
        <f>Boletes!V19</f>
        <v>0</v>
      </c>
      <c r="W466" s="1">
        <f>Boletes!W19</f>
        <v>0</v>
      </c>
    </row>
    <row r="467" spans="1:23" x14ac:dyDescent="0.2">
      <c r="A467" s="1" t="str">
        <f>CONCATENATE(Boletes!A20,IF(ISBLANK(Boletes!B20),"",CONCATENATE(" ",Boletes!B20)))</f>
        <v>Boletus subvelutipes</v>
      </c>
      <c r="B467" s="1">
        <f t="shared" si="7"/>
        <v>1</v>
      </c>
      <c r="C467" s="1">
        <f>Boletes!C20</f>
        <v>0</v>
      </c>
      <c r="D467" s="1">
        <f>Boletes!D20</f>
        <v>0</v>
      </c>
      <c r="E467" s="1">
        <f>Boletes!E20</f>
        <v>0</v>
      </c>
      <c r="F467" s="1">
        <f>Boletes!F20</f>
        <v>0</v>
      </c>
      <c r="G467" s="1" t="str">
        <f>Boletes!G20</f>
        <v>x</v>
      </c>
      <c r="H467" s="1">
        <f>Boletes!H20</f>
        <v>0</v>
      </c>
      <c r="I467" s="1">
        <f>Boletes!I20</f>
        <v>0</v>
      </c>
      <c r="J467" s="1">
        <f>Boletes!J20</f>
        <v>0</v>
      </c>
      <c r="K467" s="1">
        <f>Boletes!K20</f>
        <v>0</v>
      </c>
      <c r="L467" s="1">
        <f>Boletes!L20</f>
        <v>0</v>
      </c>
      <c r="M467" s="1">
        <f>Boletes!M20</f>
        <v>0</v>
      </c>
      <c r="N467" s="1">
        <f>Boletes!N20</f>
        <v>0</v>
      </c>
      <c r="O467" s="1">
        <f>Boletes!O20</f>
        <v>0</v>
      </c>
      <c r="P467" s="1">
        <f>Boletes!P20</f>
        <v>0</v>
      </c>
      <c r="Q467" s="1">
        <f>Boletes!Q20</f>
        <v>0</v>
      </c>
      <c r="R467" s="1">
        <f>Boletes!R20</f>
        <v>0</v>
      </c>
      <c r="S467" s="1">
        <f>Boletes!S20</f>
        <v>0</v>
      </c>
      <c r="T467" s="1">
        <f>Boletes!T20</f>
        <v>0</v>
      </c>
      <c r="U467" s="1">
        <f>Boletes!U20</f>
        <v>0</v>
      </c>
      <c r="V467" s="1">
        <f>Boletes!V20</f>
        <v>0</v>
      </c>
      <c r="W467" s="1">
        <f>Boletes!W20</f>
        <v>0</v>
      </c>
    </row>
    <row r="468" spans="1:23" x14ac:dyDescent="0.2">
      <c r="A468" s="1" t="str">
        <f>CONCATENATE(Boletes!A21,IF(ISBLANK(Boletes!B21),"",CONCATENATE(" ",Boletes!B21)))</f>
        <v>Chalciporus</v>
      </c>
      <c r="B468" s="1">
        <f t="shared" si="7"/>
        <v>0</v>
      </c>
      <c r="C468" s="1">
        <f>Boletes!C21</f>
        <v>0</v>
      </c>
      <c r="D468" s="1">
        <f>Boletes!D21</f>
        <v>0</v>
      </c>
      <c r="E468" s="1">
        <f>Boletes!E21</f>
        <v>0</v>
      </c>
      <c r="F468" s="1">
        <f>Boletes!F21</f>
        <v>0</v>
      </c>
      <c r="G468" s="1">
        <f>Boletes!G21</f>
        <v>0</v>
      </c>
      <c r="H468" s="1">
        <f>Boletes!H21</f>
        <v>0</v>
      </c>
      <c r="I468" s="1">
        <f>Boletes!I21</f>
        <v>0</v>
      </c>
      <c r="J468" s="1">
        <f>Boletes!J21</f>
        <v>0</v>
      </c>
      <c r="K468" s="1">
        <f>Boletes!K21</f>
        <v>0</v>
      </c>
      <c r="L468" s="1">
        <f>Boletes!L21</f>
        <v>0</v>
      </c>
      <c r="M468" s="1">
        <f>Boletes!M21</f>
        <v>0</v>
      </c>
      <c r="N468" s="1">
        <f>Boletes!N21</f>
        <v>0</v>
      </c>
      <c r="O468" s="1">
        <f>Boletes!O21</f>
        <v>0</v>
      </c>
      <c r="P468" s="1">
        <f>Boletes!P21</f>
        <v>0</v>
      </c>
      <c r="Q468" s="1">
        <f>Boletes!Q21</f>
        <v>0</v>
      </c>
      <c r="R468" s="1">
        <f>Boletes!R21</f>
        <v>0</v>
      </c>
      <c r="S468" s="1">
        <f>Boletes!S21</f>
        <v>0</v>
      </c>
      <c r="T468" s="1">
        <f>Boletes!T21</f>
        <v>0</v>
      </c>
      <c r="U468" s="1">
        <f>Boletes!U21</f>
        <v>0</v>
      </c>
      <c r="V468" s="1">
        <f>Boletes!V21</f>
        <v>0</v>
      </c>
      <c r="W468" s="1">
        <f>Boletes!W21</f>
        <v>0</v>
      </c>
    </row>
    <row r="469" spans="1:23" x14ac:dyDescent="0.2">
      <c r="A469" s="1" t="str">
        <f>CONCATENATE(Boletes!A22,IF(ISBLANK(Boletes!B22),"",CONCATENATE(" ",Boletes!B22)))</f>
        <v>Chalciporus piperatus (Boletus p.)</v>
      </c>
      <c r="B469" s="1">
        <f t="shared" si="7"/>
        <v>2</v>
      </c>
      <c r="C469" s="1">
        <f>Boletes!C22</f>
        <v>0</v>
      </c>
      <c r="D469" s="1">
        <f>Boletes!D22</f>
        <v>0</v>
      </c>
      <c r="E469" s="1">
        <f>Boletes!E22</f>
        <v>0</v>
      </c>
      <c r="F469" s="1">
        <f>Boletes!F22</f>
        <v>0</v>
      </c>
      <c r="G469" s="1">
        <f>Boletes!G22</f>
        <v>0</v>
      </c>
      <c r="H469" s="1" t="str">
        <f>Boletes!H22</f>
        <v>x</v>
      </c>
      <c r="I469" s="1">
        <f>Boletes!I22</f>
        <v>0</v>
      </c>
      <c r="J469" s="1">
        <f>Boletes!J22</f>
        <v>0</v>
      </c>
      <c r="K469" s="1" t="str">
        <f>Boletes!K22</f>
        <v>x</v>
      </c>
      <c r="L469" s="1">
        <f>Boletes!L22</f>
        <v>0</v>
      </c>
      <c r="M469" s="1">
        <f>Boletes!M22</f>
        <v>0</v>
      </c>
      <c r="N469" s="1">
        <f>Boletes!N22</f>
        <v>0</v>
      </c>
      <c r="O469" s="1">
        <f>Boletes!O22</f>
        <v>0</v>
      </c>
      <c r="P469" s="1">
        <f>Boletes!P22</f>
        <v>0</v>
      </c>
      <c r="Q469" s="1">
        <f>Boletes!Q22</f>
        <v>0</v>
      </c>
      <c r="R469" s="1">
        <f>Boletes!R22</f>
        <v>0</v>
      </c>
      <c r="S469" s="1">
        <f>Boletes!S22</f>
        <v>0</v>
      </c>
      <c r="T469" s="1">
        <f>Boletes!T22</f>
        <v>0</v>
      </c>
      <c r="U469" s="1">
        <f>Boletes!U22</f>
        <v>0</v>
      </c>
      <c r="V469" s="1">
        <f>Boletes!V22</f>
        <v>0</v>
      </c>
      <c r="W469" s="1">
        <f>Boletes!W22</f>
        <v>0</v>
      </c>
    </row>
    <row r="470" spans="1:23" x14ac:dyDescent="0.2">
      <c r="A470" s="1" t="str">
        <f>CONCATENATE(Boletes!A23,IF(ISBLANK(Boletes!B23),"",CONCATENATE(" ",Boletes!B23)))</f>
        <v>Gyrodon</v>
      </c>
      <c r="B470" s="1">
        <f t="shared" si="7"/>
        <v>0</v>
      </c>
      <c r="C470" s="1">
        <f>Boletes!C23</f>
        <v>0</v>
      </c>
      <c r="D470" s="1">
        <f>Boletes!D23</f>
        <v>0</v>
      </c>
      <c r="E470" s="1">
        <f>Boletes!E23</f>
        <v>0</v>
      </c>
      <c r="F470" s="1">
        <f>Boletes!F23</f>
        <v>0</v>
      </c>
      <c r="G470" s="1">
        <f>Boletes!G23</f>
        <v>0</v>
      </c>
      <c r="H470" s="1">
        <f>Boletes!H23</f>
        <v>0</v>
      </c>
      <c r="I470" s="1">
        <f>Boletes!I23</f>
        <v>0</v>
      </c>
      <c r="J470" s="1">
        <f>Boletes!J23</f>
        <v>0</v>
      </c>
      <c r="K470" s="1">
        <f>Boletes!K23</f>
        <v>0</v>
      </c>
      <c r="L470" s="1">
        <f>Boletes!L23</f>
        <v>0</v>
      </c>
      <c r="M470" s="1">
        <f>Boletes!M23</f>
        <v>0</v>
      </c>
      <c r="N470" s="1">
        <f>Boletes!N23</f>
        <v>0</v>
      </c>
      <c r="O470" s="1">
        <f>Boletes!O23</f>
        <v>0</v>
      </c>
      <c r="P470" s="1">
        <f>Boletes!P23</f>
        <v>0</v>
      </c>
      <c r="Q470" s="1">
        <f>Boletes!Q23</f>
        <v>0</v>
      </c>
      <c r="R470" s="1">
        <f>Boletes!R23</f>
        <v>0</v>
      </c>
      <c r="S470" s="1">
        <f>Boletes!S23</f>
        <v>0</v>
      </c>
      <c r="T470" s="1">
        <f>Boletes!T23</f>
        <v>0</v>
      </c>
      <c r="U470" s="1">
        <f>Boletes!U23</f>
        <v>0</v>
      </c>
      <c r="V470" s="1">
        <f>Boletes!V23</f>
        <v>0</v>
      </c>
      <c r="W470" s="1">
        <f>Boletes!W23</f>
        <v>0</v>
      </c>
    </row>
    <row r="471" spans="1:23" x14ac:dyDescent="0.2">
      <c r="A471" s="1" t="str">
        <f>CONCATENATE(Boletes!A24,IF(ISBLANK(Boletes!B24),"",CONCATENATE(" ",Boletes!B24)))</f>
        <v>Gyrodon meruloides (Boletinellus m.)</v>
      </c>
      <c r="B471" s="1">
        <f t="shared" si="7"/>
        <v>6</v>
      </c>
      <c r="C471" s="1">
        <f>Boletes!C24</f>
        <v>0</v>
      </c>
      <c r="D471" s="1">
        <f>Boletes!D24</f>
        <v>0</v>
      </c>
      <c r="E471" s="1" t="str">
        <f>Boletes!E24</f>
        <v>x</v>
      </c>
      <c r="F471" s="1" t="str">
        <f>Boletes!F24</f>
        <v>x</v>
      </c>
      <c r="G471" s="1" t="str">
        <f>Boletes!G24</f>
        <v>x</v>
      </c>
      <c r="H471" s="1" t="str">
        <f>Boletes!H24</f>
        <v>x</v>
      </c>
      <c r="I471" s="1">
        <f>Boletes!I24</f>
        <v>0</v>
      </c>
      <c r="J471" s="1">
        <f>Boletes!J24</f>
        <v>0</v>
      </c>
      <c r="K471" s="1">
        <f>Boletes!K24</f>
        <v>0</v>
      </c>
      <c r="L471" s="1">
        <f>Boletes!L24</f>
        <v>0</v>
      </c>
      <c r="M471" s="1">
        <f>Boletes!M24</f>
        <v>0</v>
      </c>
      <c r="N471" s="1" t="str">
        <f>Boletes!N24</f>
        <v>x</v>
      </c>
      <c r="O471" s="1" t="str">
        <f>Boletes!O24</f>
        <v>x</v>
      </c>
      <c r="P471" s="1">
        <f>Boletes!P24</f>
        <v>0</v>
      </c>
      <c r="Q471" s="1">
        <f>Boletes!Q24</f>
        <v>0</v>
      </c>
      <c r="R471" s="1">
        <f>Boletes!R24</f>
        <v>0</v>
      </c>
      <c r="S471" s="1">
        <f>Boletes!S24</f>
        <v>0</v>
      </c>
      <c r="T471" s="1">
        <f>Boletes!T24</f>
        <v>0</v>
      </c>
      <c r="U471" s="1">
        <f>Boletes!U24</f>
        <v>0</v>
      </c>
      <c r="V471" s="1">
        <f>Boletes!V24</f>
        <v>0</v>
      </c>
      <c r="W471" s="1">
        <f>Boletes!W24</f>
        <v>0</v>
      </c>
    </row>
    <row r="472" spans="1:23" x14ac:dyDescent="0.2">
      <c r="A472" s="1" t="str">
        <f>CONCATENATE(Boletes!A25,IF(ISBLANK(Boletes!B25),"",CONCATENATE(" ",Boletes!B25)))</f>
        <v>Gyroporus</v>
      </c>
      <c r="B472" s="1">
        <f t="shared" si="7"/>
        <v>0</v>
      </c>
      <c r="C472" s="1">
        <f>Boletes!C25</f>
        <v>0</v>
      </c>
      <c r="D472" s="1">
        <f>Boletes!D25</f>
        <v>0</v>
      </c>
      <c r="E472" s="1">
        <f>Boletes!E25</f>
        <v>0</v>
      </c>
      <c r="F472" s="1">
        <f>Boletes!F25</f>
        <v>0</v>
      </c>
      <c r="G472" s="1">
        <f>Boletes!G25</f>
        <v>0</v>
      </c>
      <c r="H472" s="1">
        <f>Boletes!H25</f>
        <v>0</v>
      </c>
      <c r="I472" s="1">
        <f>Boletes!I25</f>
        <v>0</v>
      </c>
      <c r="J472" s="1">
        <f>Boletes!J25</f>
        <v>0</v>
      </c>
      <c r="K472" s="1">
        <f>Boletes!K25</f>
        <v>0</v>
      </c>
      <c r="L472" s="1">
        <f>Boletes!L25</f>
        <v>0</v>
      </c>
      <c r="M472" s="1">
        <f>Boletes!M25</f>
        <v>0</v>
      </c>
      <c r="N472" s="1">
        <f>Boletes!N25</f>
        <v>0</v>
      </c>
      <c r="O472" s="1">
        <f>Boletes!O25</f>
        <v>0</v>
      </c>
      <c r="P472" s="1">
        <f>Boletes!P25</f>
        <v>0</v>
      </c>
      <c r="Q472" s="1">
        <f>Boletes!Q25</f>
        <v>0</v>
      </c>
      <c r="R472" s="1">
        <f>Boletes!R25</f>
        <v>0</v>
      </c>
      <c r="S472" s="1">
        <f>Boletes!S25</f>
        <v>0</v>
      </c>
      <c r="T472" s="1">
        <f>Boletes!T25</f>
        <v>0</v>
      </c>
      <c r="U472" s="1">
        <f>Boletes!U25</f>
        <v>0</v>
      </c>
      <c r="V472" s="1">
        <f>Boletes!V25</f>
        <v>0</v>
      </c>
      <c r="W472" s="1">
        <f>Boletes!W25</f>
        <v>0</v>
      </c>
    </row>
    <row r="473" spans="1:23" x14ac:dyDescent="0.2">
      <c r="A473" s="1" t="str">
        <f>CONCATENATE(Boletes!A26,IF(ISBLANK(Boletes!B26),"",CONCATENATE(" ",Boletes!B26)))</f>
        <v>Gyroporus castaneus</v>
      </c>
      <c r="B473" s="1">
        <f t="shared" si="7"/>
        <v>0</v>
      </c>
      <c r="C473" s="1">
        <f>Boletes!C26</f>
        <v>0</v>
      </c>
      <c r="D473" s="1">
        <f>Boletes!D26</f>
        <v>0</v>
      </c>
      <c r="E473" s="1">
        <f>Boletes!E26</f>
        <v>0</v>
      </c>
      <c r="F473" s="1">
        <f>Boletes!F26</f>
        <v>0</v>
      </c>
      <c r="G473" s="1">
        <f>Boletes!G26</f>
        <v>0</v>
      </c>
      <c r="H473" s="1">
        <f>Boletes!H26</f>
        <v>0</v>
      </c>
      <c r="I473" s="1">
        <f>Boletes!I26</f>
        <v>0</v>
      </c>
      <c r="J473" s="1">
        <f>Boletes!J26</f>
        <v>0</v>
      </c>
      <c r="K473" s="1">
        <f>Boletes!K26</f>
        <v>0</v>
      </c>
      <c r="L473" s="1">
        <f>Boletes!L26</f>
        <v>0</v>
      </c>
      <c r="M473" s="1">
        <f>Boletes!M26</f>
        <v>0</v>
      </c>
      <c r="N473" s="1">
        <f>Boletes!N26</f>
        <v>0</v>
      </c>
      <c r="O473" s="1">
        <f>Boletes!O26</f>
        <v>0</v>
      </c>
      <c r="P473" s="1">
        <f>Boletes!P26</f>
        <v>0</v>
      </c>
      <c r="Q473" s="1">
        <f>Boletes!Q26</f>
        <v>0</v>
      </c>
      <c r="R473" s="1">
        <f>Boletes!R26</f>
        <v>0</v>
      </c>
      <c r="S473" s="1">
        <f>Boletes!S26</f>
        <v>0</v>
      </c>
      <c r="T473" s="1">
        <f>Boletes!T26</f>
        <v>0</v>
      </c>
      <c r="U473" s="1">
        <f>Boletes!U26</f>
        <v>0</v>
      </c>
      <c r="V473" s="1">
        <f>Boletes!V26</f>
        <v>0</v>
      </c>
      <c r="W473" s="1">
        <f>Boletes!W26</f>
        <v>0</v>
      </c>
    </row>
    <row r="474" spans="1:23" x14ac:dyDescent="0.2">
      <c r="A474" s="1" t="str">
        <f>CONCATENATE(Boletes!A27,IF(ISBLANK(Boletes!B27),"",CONCATENATE(" ",Boletes!B27)))</f>
        <v>Gyroporus cyanescens</v>
      </c>
      <c r="B474" s="1">
        <f t="shared" si="7"/>
        <v>0</v>
      </c>
      <c r="C474" s="1">
        <f>Boletes!C27</f>
        <v>0</v>
      </c>
      <c r="D474" s="1">
        <f>Boletes!D27</f>
        <v>0</v>
      </c>
      <c r="E474" s="1">
        <f>Boletes!E27</f>
        <v>0</v>
      </c>
      <c r="F474" s="1">
        <f>Boletes!F27</f>
        <v>0</v>
      </c>
      <c r="G474" s="1">
        <f>Boletes!G27</f>
        <v>0</v>
      </c>
      <c r="H474" s="1">
        <f>Boletes!H27</f>
        <v>0</v>
      </c>
      <c r="I474" s="1">
        <f>Boletes!I27</f>
        <v>0</v>
      </c>
      <c r="J474" s="1">
        <f>Boletes!J27</f>
        <v>0</v>
      </c>
      <c r="K474" s="1">
        <f>Boletes!K27</f>
        <v>0</v>
      </c>
      <c r="L474" s="1">
        <f>Boletes!L27</f>
        <v>0</v>
      </c>
      <c r="M474" s="1">
        <f>Boletes!M27</f>
        <v>0</v>
      </c>
      <c r="N474" s="1">
        <f>Boletes!N27</f>
        <v>0</v>
      </c>
      <c r="O474" s="1">
        <f>Boletes!O27</f>
        <v>0</v>
      </c>
      <c r="P474" s="1">
        <f>Boletes!P27</f>
        <v>0</v>
      </c>
      <c r="Q474" s="1">
        <f>Boletes!Q27</f>
        <v>0</v>
      </c>
      <c r="R474" s="1">
        <f>Boletes!R27</f>
        <v>0</v>
      </c>
      <c r="S474" s="1">
        <f>Boletes!S27</f>
        <v>0</v>
      </c>
      <c r="T474" s="1">
        <f>Boletes!T27</f>
        <v>0</v>
      </c>
      <c r="U474" s="1">
        <f>Boletes!U27</f>
        <v>0</v>
      </c>
      <c r="V474" s="1">
        <f>Boletes!V27</f>
        <v>0</v>
      </c>
      <c r="W474" s="1">
        <f>Boletes!W27</f>
        <v>0</v>
      </c>
    </row>
    <row r="475" spans="1:23" x14ac:dyDescent="0.2">
      <c r="A475" s="1" t="str">
        <f>CONCATENATE(Boletes!A28,IF(ISBLANK(Boletes!B28),"",CONCATENATE(" ",Boletes!B28)))</f>
        <v>Leccinum</v>
      </c>
      <c r="B475" s="1">
        <f t="shared" si="7"/>
        <v>0</v>
      </c>
      <c r="C475" s="1">
        <f>Boletes!C28</f>
        <v>0</v>
      </c>
      <c r="D475" s="1">
        <f>Boletes!D28</f>
        <v>0</v>
      </c>
      <c r="E475" s="1">
        <f>Boletes!E28</f>
        <v>0</v>
      </c>
      <c r="F475" s="1">
        <f>Boletes!F28</f>
        <v>0</v>
      </c>
      <c r="G475" s="1">
        <f>Boletes!G28</f>
        <v>0</v>
      </c>
      <c r="H475" s="1">
        <f>Boletes!H28</f>
        <v>0</v>
      </c>
      <c r="I475" s="1">
        <f>Boletes!I28</f>
        <v>0</v>
      </c>
      <c r="J475" s="1">
        <f>Boletes!J28</f>
        <v>0</v>
      </c>
      <c r="K475" s="1">
        <f>Boletes!K28</f>
        <v>0</v>
      </c>
      <c r="L475" s="1">
        <f>Boletes!L28</f>
        <v>0</v>
      </c>
      <c r="M475" s="1">
        <f>Boletes!M28</f>
        <v>0</v>
      </c>
      <c r="N475" s="1">
        <f>Boletes!N28</f>
        <v>0</v>
      </c>
      <c r="O475" s="1">
        <f>Boletes!O28</f>
        <v>0</v>
      </c>
      <c r="P475" s="1">
        <f>Boletes!P28</f>
        <v>0</v>
      </c>
      <c r="Q475" s="1">
        <f>Boletes!Q28</f>
        <v>0</v>
      </c>
      <c r="R475" s="1">
        <f>Boletes!R28</f>
        <v>0</v>
      </c>
      <c r="S475" s="1">
        <f>Boletes!S28</f>
        <v>0</v>
      </c>
      <c r="T475" s="1">
        <f>Boletes!T28</f>
        <v>0</v>
      </c>
      <c r="U475" s="1">
        <f>Boletes!U28</f>
        <v>0</v>
      </c>
      <c r="V475" s="1">
        <f>Boletes!V28</f>
        <v>0</v>
      </c>
      <c r="W475" s="1">
        <f>Boletes!W28</f>
        <v>0</v>
      </c>
    </row>
    <row r="476" spans="1:23" x14ac:dyDescent="0.2">
      <c r="A476" s="1" t="str">
        <f>CONCATENATE(Boletes!A29,IF(ISBLANK(Boletes!B29),"",CONCATENATE(" ",Boletes!B29)))</f>
        <v>Leccinum atrostipitatum</v>
      </c>
      <c r="B476" s="1">
        <f t="shared" si="7"/>
        <v>2</v>
      </c>
      <c r="C476" s="1">
        <f>Boletes!C29</f>
        <v>0</v>
      </c>
      <c r="D476" s="1">
        <f>Boletes!D29</f>
        <v>0</v>
      </c>
      <c r="E476" s="1">
        <f>Boletes!E29</f>
        <v>0</v>
      </c>
      <c r="F476" s="1">
        <f>Boletes!F29</f>
        <v>0</v>
      </c>
      <c r="G476" s="1" t="str">
        <f>Boletes!G29</f>
        <v>x</v>
      </c>
      <c r="H476" s="1">
        <f>Boletes!H29</f>
        <v>0</v>
      </c>
      <c r="I476" s="1">
        <f>Boletes!I29</f>
        <v>0</v>
      </c>
      <c r="J476" s="1">
        <f>Boletes!J29</f>
        <v>0</v>
      </c>
      <c r="K476" s="1">
        <f>Boletes!K29</f>
        <v>0</v>
      </c>
      <c r="L476" s="1">
        <f>Boletes!L29</f>
        <v>0</v>
      </c>
      <c r="M476" s="1">
        <f>Boletes!M29</f>
        <v>0</v>
      </c>
      <c r="N476" s="1" t="str">
        <f>Boletes!N29</f>
        <v>x</v>
      </c>
      <c r="O476" s="1">
        <f>Boletes!O29</f>
        <v>0</v>
      </c>
      <c r="P476" s="1">
        <f>Boletes!P29</f>
        <v>0</v>
      </c>
      <c r="Q476" s="1">
        <f>Boletes!Q29</f>
        <v>0</v>
      </c>
      <c r="R476" s="1">
        <f>Boletes!R29</f>
        <v>0</v>
      </c>
      <c r="S476" s="1">
        <f>Boletes!S29</f>
        <v>0</v>
      </c>
      <c r="T476" s="1">
        <f>Boletes!T29</f>
        <v>0</v>
      </c>
      <c r="U476" s="1">
        <f>Boletes!U29</f>
        <v>0</v>
      </c>
      <c r="V476" s="1">
        <f>Boletes!V29</f>
        <v>0</v>
      </c>
      <c r="W476" s="1">
        <f>Boletes!W29</f>
        <v>0</v>
      </c>
    </row>
    <row r="477" spans="1:23" x14ac:dyDescent="0.2">
      <c r="A477" s="1" t="str">
        <f>CONCATENATE(Boletes!A30,IF(ISBLANK(Boletes!B30),"",CONCATENATE(" ",Boletes!B30)))</f>
        <v>Leccinum aurantiacum</v>
      </c>
      <c r="B477" s="1">
        <f t="shared" si="7"/>
        <v>3</v>
      </c>
      <c r="C477" s="1" t="str">
        <f>Boletes!C30</f>
        <v>x</v>
      </c>
      <c r="D477" s="1">
        <f>Boletes!D30</f>
        <v>0</v>
      </c>
      <c r="E477" s="1">
        <f>Boletes!E30</f>
        <v>0</v>
      </c>
      <c r="F477" s="1">
        <f>Boletes!F30</f>
        <v>0</v>
      </c>
      <c r="G477" s="1">
        <f>Boletes!G30</f>
        <v>0</v>
      </c>
      <c r="H477" s="1">
        <f>Boletes!H30</f>
        <v>0</v>
      </c>
      <c r="I477" s="1">
        <f>Boletes!I30</f>
        <v>0</v>
      </c>
      <c r="J477" s="1">
        <f>Boletes!J30</f>
        <v>0</v>
      </c>
      <c r="K477" s="1">
        <f>Boletes!K30</f>
        <v>0</v>
      </c>
      <c r="L477" s="1">
        <f>Boletes!L30</f>
        <v>0</v>
      </c>
      <c r="M477" s="1">
        <f>Boletes!M30</f>
        <v>0</v>
      </c>
      <c r="N477" s="1">
        <f>Boletes!N30</f>
        <v>0</v>
      </c>
      <c r="O477" s="1">
        <f>Boletes!O30</f>
        <v>0</v>
      </c>
      <c r="P477" s="1" t="str">
        <f>Boletes!P30</f>
        <v>x</v>
      </c>
      <c r="Q477" s="1">
        <f>Boletes!Q30</f>
        <v>0</v>
      </c>
      <c r="R477" s="1" t="str">
        <f>Boletes!R30</f>
        <v>x</v>
      </c>
      <c r="S477" s="1">
        <f>Boletes!S30</f>
        <v>0</v>
      </c>
      <c r="T477" s="1">
        <f>Boletes!T30</f>
        <v>0</v>
      </c>
      <c r="U477" s="1">
        <f>Boletes!U30</f>
        <v>0</v>
      </c>
      <c r="V477" s="1">
        <f>Boletes!V30</f>
        <v>0</v>
      </c>
      <c r="W477" s="1">
        <f>Boletes!W30</f>
        <v>0</v>
      </c>
    </row>
    <row r="478" spans="1:23" x14ac:dyDescent="0.2">
      <c r="A478" s="1" t="str">
        <f>CONCATENATE(Boletes!A31,IF(ISBLANK(Boletes!B31),"",CONCATENATE(" ",Boletes!B31)))</f>
        <v>Leccinum holopus</v>
      </c>
      <c r="B478" s="1">
        <f t="shared" si="7"/>
        <v>0</v>
      </c>
      <c r="C478" s="1">
        <f>Boletes!C31</f>
        <v>0</v>
      </c>
      <c r="D478" s="1">
        <f>Boletes!D31</f>
        <v>0</v>
      </c>
      <c r="E478" s="1">
        <f>Boletes!E31</f>
        <v>0</v>
      </c>
      <c r="F478" s="1">
        <f>Boletes!F31</f>
        <v>0</v>
      </c>
      <c r="G478" s="1">
        <f>Boletes!G31</f>
        <v>0</v>
      </c>
      <c r="H478" s="1">
        <f>Boletes!H31</f>
        <v>0</v>
      </c>
      <c r="I478" s="1">
        <f>Boletes!I31</f>
        <v>0</v>
      </c>
      <c r="J478" s="1">
        <f>Boletes!J31</f>
        <v>0</v>
      </c>
      <c r="K478" s="1">
        <f>Boletes!K31</f>
        <v>0</v>
      </c>
      <c r="L478" s="1">
        <f>Boletes!L31</f>
        <v>0</v>
      </c>
      <c r="M478" s="1">
        <f>Boletes!M31</f>
        <v>0</v>
      </c>
      <c r="N478" s="1">
        <f>Boletes!N31</f>
        <v>0</v>
      </c>
      <c r="O478" s="1">
        <f>Boletes!O31</f>
        <v>0</v>
      </c>
      <c r="P478" s="1">
        <f>Boletes!P31</f>
        <v>0</v>
      </c>
      <c r="Q478" s="1">
        <f>Boletes!Q31</f>
        <v>0</v>
      </c>
      <c r="R478" s="1">
        <f>Boletes!R31</f>
        <v>0</v>
      </c>
      <c r="S478" s="1">
        <f>Boletes!S31</f>
        <v>0</v>
      </c>
      <c r="T478" s="1">
        <f>Boletes!T31</f>
        <v>0</v>
      </c>
      <c r="U478" s="1">
        <f>Boletes!U31</f>
        <v>0</v>
      </c>
      <c r="V478" s="1">
        <f>Boletes!V31</f>
        <v>0</v>
      </c>
      <c r="W478" s="1">
        <f>Boletes!W31</f>
        <v>0</v>
      </c>
    </row>
    <row r="479" spans="1:23" x14ac:dyDescent="0.2">
      <c r="A479" s="1" t="str">
        <f>CONCATENATE(Boletes!A32,IF(ISBLANK(Boletes!B32),"",CONCATENATE(" ",Boletes!B32)))</f>
        <v>Leccinum insigne</v>
      </c>
      <c r="B479" s="1">
        <f t="shared" si="7"/>
        <v>2</v>
      </c>
      <c r="C479" s="1">
        <f>Boletes!C32</f>
        <v>0</v>
      </c>
      <c r="D479" s="1">
        <f>Boletes!D32</f>
        <v>0</v>
      </c>
      <c r="E479" s="1" t="str">
        <f>Boletes!E32</f>
        <v>x</v>
      </c>
      <c r="F479" s="1">
        <f>Boletes!F32</f>
        <v>0</v>
      </c>
      <c r="G479" s="1">
        <f>Boletes!G32</f>
        <v>0</v>
      </c>
      <c r="H479" s="1">
        <f>Boletes!H32</f>
        <v>0</v>
      </c>
      <c r="I479" s="1">
        <f>Boletes!I32</f>
        <v>0</v>
      </c>
      <c r="J479" s="1">
        <f>Boletes!J32</f>
        <v>0</v>
      </c>
      <c r="K479" s="1">
        <f>Boletes!K32</f>
        <v>0</v>
      </c>
      <c r="L479" s="1">
        <f>Boletes!L32</f>
        <v>0</v>
      </c>
      <c r="M479" s="1">
        <f>Boletes!M32</f>
        <v>0</v>
      </c>
      <c r="N479" s="1">
        <f>Boletes!N32</f>
        <v>0</v>
      </c>
      <c r="O479" s="1" t="str">
        <f>Boletes!O32</f>
        <v>x</v>
      </c>
      <c r="P479" s="1">
        <f>Boletes!P32</f>
        <v>0</v>
      </c>
      <c r="Q479" s="1">
        <f>Boletes!Q32</f>
        <v>0</v>
      </c>
      <c r="R479" s="1">
        <f>Boletes!R32</f>
        <v>0</v>
      </c>
      <c r="S479" s="1">
        <f>Boletes!S32</f>
        <v>0</v>
      </c>
      <c r="T479" s="1">
        <f>Boletes!T32</f>
        <v>0</v>
      </c>
      <c r="U479" s="1">
        <f>Boletes!U32</f>
        <v>0</v>
      </c>
      <c r="V479" s="1">
        <f>Boletes!V32</f>
        <v>0</v>
      </c>
      <c r="W479" s="1">
        <f>Boletes!W32</f>
        <v>0</v>
      </c>
    </row>
    <row r="480" spans="1:23" x14ac:dyDescent="0.2">
      <c r="A480" s="1" t="str">
        <f>CONCATENATE(Boletes!A33,IF(ISBLANK(Boletes!B33),"",CONCATENATE(" ",Boletes!B33)))</f>
        <v>Leccinum scabrum</v>
      </c>
      <c r="B480" s="1">
        <f t="shared" si="7"/>
        <v>2</v>
      </c>
      <c r="C480" s="1">
        <f>Boletes!C33</f>
        <v>0</v>
      </c>
      <c r="D480" s="1">
        <f>Boletes!D33</f>
        <v>0</v>
      </c>
      <c r="E480" s="1">
        <f>Boletes!E33</f>
        <v>0</v>
      </c>
      <c r="F480" s="1">
        <f>Boletes!F33</f>
        <v>0</v>
      </c>
      <c r="G480" s="1">
        <f>Boletes!G33</f>
        <v>0</v>
      </c>
      <c r="H480" s="1">
        <f>Boletes!H33</f>
        <v>0</v>
      </c>
      <c r="I480" s="1">
        <f>Boletes!I33</f>
        <v>0</v>
      </c>
      <c r="J480" s="1">
        <f>Boletes!J33</f>
        <v>0</v>
      </c>
      <c r="K480" s="1" t="str">
        <f>Boletes!K33</f>
        <v>x</v>
      </c>
      <c r="L480" s="1">
        <f>Boletes!L33</f>
        <v>0</v>
      </c>
      <c r="M480" s="1">
        <f>Boletes!M33</f>
        <v>0</v>
      </c>
      <c r="N480" s="1">
        <f>Boletes!N33</f>
        <v>0</v>
      </c>
      <c r="O480" s="1">
        <f>Boletes!O33</f>
        <v>0</v>
      </c>
      <c r="P480" s="1" t="str">
        <f>Boletes!P33</f>
        <v>x</v>
      </c>
      <c r="Q480" s="1">
        <f>Boletes!Q33</f>
        <v>0</v>
      </c>
      <c r="R480" s="1">
        <f>Boletes!R33</f>
        <v>0</v>
      </c>
      <c r="S480" s="1">
        <f>Boletes!S33</f>
        <v>0</v>
      </c>
      <c r="T480" s="1">
        <f>Boletes!T33</f>
        <v>0</v>
      </c>
      <c r="U480" s="1">
        <f>Boletes!U33</f>
        <v>0</v>
      </c>
      <c r="V480" s="1">
        <f>Boletes!V33</f>
        <v>0</v>
      </c>
      <c r="W480" s="1">
        <f>Boletes!W33</f>
        <v>0</v>
      </c>
    </row>
    <row r="481" spans="1:23" x14ac:dyDescent="0.2">
      <c r="A481" s="1" t="str">
        <f>CONCATENATE(Boletes!A34,IF(ISBLANK(Boletes!B34),"",CONCATENATE(" ",Boletes!B34)))</f>
        <v>Leccinum snellii</v>
      </c>
      <c r="B481" s="1">
        <f t="shared" si="7"/>
        <v>0</v>
      </c>
      <c r="C481" s="1">
        <f>Boletes!C34</f>
        <v>0</v>
      </c>
      <c r="D481" s="1">
        <f>Boletes!D34</f>
        <v>0</v>
      </c>
      <c r="E481" s="1">
        <f>Boletes!E34</f>
        <v>0</v>
      </c>
      <c r="F481" s="1">
        <f>Boletes!F34</f>
        <v>0</v>
      </c>
      <c r="G481" s="1">
        <f>Boletes!G34</f>
        <v>0</v>
      </c>
      <c r="H481" s="1">
        <f>Boletes!H34</f>
        <v>0</v>
      </c>
      <c r="I481" s="1">
        <f>Boletes!I34</f>
        <v>0</v>
      </c>
      <c r="J481" s="1">
        <f>Boletes!J34</f>
        <v>0</v>
      </c>
      <c r="K481" s="1">
        <f>Boletes!K34</f>
        <v>0</v>
      </c>
      <c r="L481" s="1">
        <f>Boletes!L34</f>
        <v>0</v>
      </c>
      <c r="M481" s="1">
        <f>Boletes!M34</f>
        <v>0</v>
      </c>
      <c r="N481" s="1">
        <f>Boletes!N34</f>
        <v>0</v>
      </c>
      <c r="O481" s="1">
        <f>Boletes!O34</f>
        <v>0</v>
      </c>
      <c r="P481" s="1">
        <f>Boletes!P34</f>
        <v>0</v>
      </c>
      <c r="Q481" s="1">
        <f>Boletes!Q34</f>
        <v>0</v>
      </c>
      <c r="R481" s="1">
        <f>Boletes!R34</f>
        <v>0</v>
      </c>
      <c r="S481" s="1">
        <f>Boletes!S34</f>
        <v>0</v>
      </c>
      <c r="T481" s="1">
        <f>Boletes!T34</f>
        <v>0</v>
      </c>
      <c r="U481" s="1">
        <f>Boletes!U34</f>
        <v>0</v>
      </c>
      <c r="V481" s="1">
        <f>Boletes!V34</f>
        <v>0</v>
      </c>
      <c r="W481" s="1">
        <f>Boletes!W34</f>
        <v>0</v>
      </c>
    </row>
    <row r="482" spans="1:23" x14ac:dyDescent="0.2">
      <c r="A482" s="1" t="str">
        <f>CONCATENATE(Boletes!A35,IF(ISBLANK(Boletes!B35),"",CONCATENATE(" ",Boletes!B35)))</f>
        <v>Phylloporus</v>
      </c>
      <c r="B482" s="1">
        <f t="shared" si="7"/>
        <v>0</v>
      </c>
      <c r="C482" s="1">
        <f>Boletes!C35</f>
        <v>0</v>
      </c>
      <c r="D482" s="1">
        <f>Boletes!D35</f>
        <v>0</v>
      </c>
      <c r="E482" s="1">
        <f>Boletes!E35</f>
        <v>0</v>
      </c>
      <c r="F482" s="1">
        <f>Boletes!F35</f>
        <v>0</v>
      </c>
      <c r="G482" s="1">
        <f>Boletes!G35</f>
        <v>0</v>
      </c>
      <c r="H482" s="1">
        <f>Boletes!H35</f>
        <v>0</v>
      </c>
      <c r="I482" s="1">
        <f>Boletes!I35</f>
        <v>0</v>
      </c>
      <c r="J482" s="1">
        <f>Boletes!J35</f>
        <v>0</v>
      </c>
      <c r="K482" s="1">
        <f>Boletes!K35</f>
        <v>0</v>
      </c>
      <c r="L482" s="1">
        <f>Boletes!L35</f>
        <v>0</v>
      </c>
      <c r="M482" s="1">
        <f>Boletes!M35</f>
        <v>0</v>
      </c>
      <c r="N482" s="1">
        <f>Boletes!N35</f>
        <v>0</v>
      </c>
      <c r="O482" s="1">
        <f>Boletes!O35</f>
        <v>0</v>
      </c>
      <c r="P482" s="1">
        <f>Boletes!P35</f>
        <v>0</v>
      </c>
      <c r="Q482" s="1">
        <f>Boletes!Q35</f>
        <v>0</v>
      </c>
      <c r="R482" s="1">
        <f>Boletes!R35</f>
        <v>0</v>
      </c>
      <c r="S482" s="1">
        <f>Boletes!S35</f>
        <v>0</v>
      </c>
      <c r="T482" s="1">
        <f>Boletes!T35</f>
        <v>0</v>
      </c>
      <c r="U482" s="1">
        <f>Boletes!U35</f>
        <v>0</v>
      </c>
      <c r="V482" s="1">
        <f>Boletes!V35</f>
        <v>0</v>
      </c>
      <c r="W482" s="1">
        <f>Boletes!W35</f>
        <v>0</v>
      </c>
    </row>
    <row r="483" spans="1:23" x14ac:dyDescent="0.2">
      <c r="A483" s="1" t="str">
        <f>CONCATENATE(Boletes!A36,IF(ISBLANK(Boletes!B36),"",CONCATENATE(" ",Boletes!B36)))</f>
        <v>Phylloporus rhodoxanthus</v>
      </c>
      <c r="B483" s="1">
        <f t="shared" si="7"/>
        <v>0</v>
      </c>
      <c r="C483" s="1">
        <f>Boletes!C36</f>
        <v>0</v>
      </c>
      <c r="D483" s="1">
        <f>Boletes!D36</f>
        <v>0</v>
      </c>
      <c r="E483" s="1">
        <f>Boletes!E36</f>
        <v>0</v>
      </c>
      <c r="F483" s="1">
        <f>Boletes!F36</f>
        <v>0</v>
      </c>
      <c r="G483" s="1">
        <f>Boletes!G36</f>
        <v>0</v>
      </c>
      <c r="H483" s="1">
        <f>Boletes!H36</f>
        <v>0</v>
      </c>
      <c r="I483" s="1">
        <f>Boletes!I36</f>
        <v>0</v>
      </c>
      <c r="J483" s="1">
        <f>Boletes!J36</f>
        <v>0</v>
      </c>
      <c r="K483" s="1">
        <f>Boletes!K36</f>
        <v>0</v>
      </c>
      <c r="L483" s="1">
        <f>Boletes!L36</f>
        <v>0</v>
      </c>
      <c r="M483" s="1">
        <f>Boletes!M36</f>
        <v>0</v>
      </c>
      <c r="N483" s="1">
        <f>Boletes!N36</f>
        <v>0</v>
      </c>
      <c r="O483" s="1">
        <f>Boletes!O36</f>
        <v>0</v>
      </c>
      <c r="P483" s="1">
        <f>Boletes!P36</f>
        <v>0</v>
      </c>
      <c r="Q483" s="1">
        <f>Boletes!Q36</f>
        <v>0</v>
      </c>
      <c r="R483" s="1">
        <f>Boletes!R36</f>
        <v>0</v>
      </c>
      <c r="S483" s="1">
        <f>Boletes!S36</f>
        <v>0</v>
      </c>
      <c r="T483" s="1">
        <f>Boletes!T36</f>
        <v>0</v>
      </c>
      <c r="U483" s="1">
        <f>Boletes!U36</f>
        <v>0</v>
      </c>
      <c r="V483" s="1">
        <f>Boletes!V36</f>
        <v>0</v>
      </c>
      <c r="W483" s="1">
        <f>Boletes!W36</f>
        <v>0</v>
      </c>
    </row>
    <row r="484" spans="1:23" x14ac:dyDescent="0.2">
      <c r="A484" s="1" t="str">
        <f>CONCATENATE(Boletes!A37,IF(ISBLANK(Boletes!B37),"",CONCATENATE(" ",Boletes!B37)))</f>
        <v>Strobylomyces</v>
      </c>
      <c r="B484" s="1">
        <f t="shared" si="7"/>
        <v>0</v>
      </c>
      <c r="C484" s="1">
        <f>Boletes!C37</f>
        <v>0</v>
      </c>
      <c r="D484" s="1">
        <f>Boletes!D37</f>
        <v>0</v>
      </c>
      <c r="E484" s="1">
        <f>Boletes!E37</f>
        <v>0</v>
      </c>
      <c r="F484" s="1">
        <f>Boletes!F37</f>
        <v>0</v>
      </c>
      <c r="G484" s="1">
        <f>Boletes!G37</f>
        <v>0</v>
      </c>
      <c r="H484" s="1">
        <f>Boletes!H37</f>
        <v>0</v>
      </c>
      <c r="I484" s="1">
        <f>Boletes!I37</f>
        <v>0</v>
      </c>
      <c r="J484" s="1">
        <f>Boletes!J37</f>
        <v>0</v>
      </c>
      <c r="K484" s="1">
        <f>Boletes!K37</f>
        <v>0</v>
      </c>
      <c r="L484" s="1">
        <f>Boletes!L37</f>
        <v>0</v>
      </c>
      <c r="M484" s="1">
        <f>Boletes!M37</f>
        <v>0</v>
      </c>
      <c r="N484" s="1">
        <f>Boletes!N37</f>
        <v>0</v>
      </c>
      <c r="O484" s="1">
        <f>Boletes!O37</f>
        <v>0</v>
      </c>
      <c r="P484" s="1">
        <f>Boletes!P37</f>
        <v>0</v>
      </c>
      <c r="Q484" s="1">
        <f>Boletes!Q37</f>
        <v>0</v>
      </c>
      <c r="R484" s="1">
        <f>Boletes!R37</f>
        <v>0</v>
      </c>
      <c r="S484" s="1">
        <f>Boletes!S37</f>
        <v>0</v>
      </c>
      <c r="T484" s="1">
        <f>Boletes!T37</f>
        <v>0</v>
      </c>
      <c r="U484" s="1">
        <f>Boletes!U37</f>
        <v>0</v>
      </c>
      <c r="V484" s="1">
        <f>Boletes!V37</f>
        <v>0</v>
      </c>
      <c r="W484" s="1">
        <f>Boletes!W37</f>
        <v>0</v>
      </c>
    </row>
    <row r="485" spans="1:23" x14ac:dyDescent="0.2">
      <c r="A485" s="1" t="str">
        <f>CONCATENATE(Boletes!A38,IF(ISBLANK(Boletes!B38),"",CONCATENATE(" ",Boletes!B38)))</f>
        <v>Strobylomyces confusus</v>
      </c>
      <c r="B485" s="1">
        <f t="shared" si="7"/>
        <v>0</v>
      </c>
      <c r="C485" s="1">
        <f>Boletes!C38</f>
        <v>0</v>
      </c>
      <c r="D485" s="1">
        <f>Boletes!D38</f>
        <v>0</v>
      </c>
      <c r="E485" s="1">
        <f>Boletes!E38</f>
        <v>0</v>
      </c>
      <c r="F485" s="1">
        <f>Boletes!F38</f>
        <v>0</v>
      </c>
      <c r="G485" s="1">
        <f>Boletes!G38</f>
        <v>0</v>
      </c>
      <c r="H485" s="1">
        <f>Boletes!H38</f>
        <v>0</v>
      </c>
      <c r="I485" s="1">
        <f>Boletes!I38</f>
        <v>0</v>
      </c>
      <c r="J485" s="1">
        <f>Boletes!J38</f>
        <v>0</v>
      </c>
      <c r="K485" s="1">
        <f>Boletes!K38</f>
        <v>0</v>
      </c>
      <c r="L485" s="1">
        <f>Boletes!L38</f>
        <v>0</v>
      </c>
      <c r="M485" s="1">
        <f>Boletes!M38</f>
        <v>0</v>
      </c>
      <c r="N485" s="1">
        <f>Boletes!N38</f>
        <v>0</v>
      </c>
      <c r="O485" s="1">
        <f>Boletes!O38</f>
        <v>0</v>
      </c>
      <c r="P485" s="1">
        <f>Boletes!P38</f>
        <v>0</v>
      </c>
      <c r="Q485" s="1">
        <f>Boletes!Q38</f>
        <v>0</v>
      </c>
      <c r="R485" s="1">
        <f>Boletes!R38</f>
        <v>0</v>
      </c>
      <c r="S485" s="1">
        <f>Boletes!S38</f>
        <v>0</v>
      </c>
      <c r="T485" s="1">
        <f>Boletes!T38</f>
        <v>0</v>
      </c>
      <c r="U485" s="1">
        <f>Boletes!U38</f>
        <v>0</v>
      </c>
      <c r="V485" s="1">
        <f>Boletes!V38</f>
        <v>0</v>
      </c>
      <c r="W485" s="1">
        <f>Boletes!W38</f>
        <v>0</v>
      </c>
    </row>
    <row r="486" spans="1:23" x14ac:dyDescent="0.2">
      <c r="A486" s="1" t="str">
        <f>CONCATENATE(Boletes!A39,IF(ISBLANK(Boletes!B39),"",CONCATENATE(" ",Boletes!B39)))</f>
        <v>Strobylomyces strobilaceus (S. floccopus)</v>
      </c>
      <c r="B486" s="1">
        <f t="shared" si="7"/>
        <v>0</v>
      </c>
      <c r="C486" s="1">
        <f>Boletes!C39</f>
        <v>0</v>
      </c>
      <c r="D486" s="1">
        <f>Boletes!D39</f>
        <v>0</v>
      </c>
      <c r="E486" s="1">
        <f>Boletes!E39</f>
        <v>0</v>
      </c>
      <c r="F486" s="1">
        <f>Boletes!F39</f>
        <v>0</v>
      </c>
      <c r="G486" s="1">
        <f>Boletes!G39</f>
        <v>0</v>
      </c>
      <c r="H486" s="1">
        <f>Boletes!H39</f>
        <v>0</v>
      </c>
      <c r="I486" s="1">
        <f>Boletes!I39</f>
        <v>0</v>
      </c>
      <c r="J486" s="1">
        <f>Boletes!J39</f>
        <v>0</v>
      </c>
      <c r="K486" s="1">
        <f>Boletes!K39</f>
        <v>0</v>
      </c>
      <c r="L486" s="1">
        <f>Boletes!L39</f>
        <v>0</v>
      </c>
      <c r="M486" s="1">
        <f>Boletes!M39</f>
        <v>0</v>
      </c>
      <c r="N486" s="1">
        <f>Boletes!N39</f>
        <v>0</v>
      </c>
      <c r="O486" s="1">
        <f>Boletes!O39</f>
        <v>0</v>
      </c>
      <c r="P486" s="1">
        <f>Boletes!P39</f>
        <v>0</v>
      </c>
      <c r="Q486" s="1">
        <f>Boletes!Q39</f>
        <v>0</v>
      </c>
      <c r="R486" s="1">
        <f>Boletes!R39</f>
        <v>0</v>
      </c>
      <c r="S486" s="1">
        <f>Boletes!S39</f>
        <v>0</v>
      </c>
      <c r="T486" s="1">
        <f>Boletes!T39</f>
        <v>0</v>
      </c>
      <c r="U486" s="1">
        <f>Boletes!U39</f>
        <v>0</v>
      </c>
      <c r="V486" s="1">
        <f>Boletes!V39</f>
        <v>0</v>
      </c>
      <c r="W486" s="1">
        <f>Boletes!W39</f>
        <v>0</v>
      </c>
    </row>
    <row r="487" spans="1:23" x14ac:dyDescent="0.2">
      <c r="A487" s="1" t="str">
        <f>CONCATENATE(Boletes!A40,IF(ISBLANK(Boletes!B40),"",CONCATENATE(" ",Boletes!B40)))</f>
        <v>Suillus</v>
      </c>
      <c r="B487" s="1">
        <f t="shared" si="7"/>
        <v>1</v>
      </c>
      <c r="C487" s="1">
        <f>Boletes!C40</f>
        <v>0</v>
      </c>
      <c r="D487" s="1">
        <f>Boletes!D40</f>
        <v>0</v>
      </c>
      <c r="E487" s="1">
        <f>Boletes!E40</f>
        <v>0</v>
      </c>
      <c r="F487" s="1">
        <f>Boletes!F40</f>
        <v>0</v>
      </c>
      <c r="G487" s="1">
        <f>Boletes!G40</f>
        <v>0</v>
      </c>
      <c r="H487" s="1">
        <f>Boletes!H40</f>
        <v>0</v>
      </c>
      <c r="I487" s="1">
        <f>Boletes!I40</f>
        <v>0</v>
      </c>
      <c r="J487" s="1">
        <f>Boletes!J40</f>
        <v>0</v>
      </c>
      <c r="K487" s="1">
        <f>Boletes!K40</f>
        <v>0</v>
      </c>
      <c r="L487" s="1">
        <f>Boletes!L40</f>
        <v>0</v>
      </c>
      <c r="M487" s="1">
        <f>Boletes!M40</f>
        <v>0</v>
      </c>
      <c r="N487" s="1">
        <f>Boletes!N40</f>
        <v>0</v>
      </c>
      <c r="O487" s="1">
        <f>Boletes!O40</f>
        <v>0</v>
      </c>
      <c r="P487" s="1">
        <f>Boletes!P40</f>
        <v>0</v>
      </c>
      <c r="Q487" s="1">
        <f>Boletes!Q40</f>
        <v>0</v>
      </c>
      <c r="R487" s="1">
        <f>Boletes!R40</f>
        <v>0</v>
      </c>
      <c r="S487" s="1">
        <f>Boletes!S40</f>
        <v>0</v>
      </c>
      <c r="T487" s="1">
        <f>Boletes!T40</f>
        <v>0</v>
      </c>
      <c r="U487" s="1">
        <f>Boletes!U40</f>
        <v>0</v>
      </c>
      <c r="V487" s="1">
        <f>Boletes!V40</f>
        <v>0</v>
      </c>
      <c r="W487" s="1" t="str">
        <f>Boletes!W40</f>
        <v>x</v>
      </c>
    </row>
    <row r="488" spans="1:23" x14ac:dyDescent="0.2">
      <c r="A488" s="1" t="str">
        <f>CONCATENATE(Boletes!A41,IF(ISBLANK(Boletes!B41),"",CONCATENATE(" ",Boletes!B41)))</f>
        <v>Suillus acidus</v>
      </c>
      <c r="B488" s="1">
        <f t="shared" si="7"/>
        <v>1</v>
      </c>
      <c r="C488" s="1">
        <f>Boletes!C41</f>
        <v>0</v>
      </c>
      <c r="D488" s="1">
        <f>Boletes!D41</f>
        <v>0</v>
      </c>
      <c r="E488" s="1">
        <f>Boletes!E41</f>
        <v>0</v>
      </c>
      <c r="F488" s="1">
        <f>Boletes!F41</f>
        <v>0</v>
      </c>
      <c r="G488" s="1">
        <f>Boletes!G41</f>
        <v>0</v>
      </c>
      <c r="H488" s="1">
        <f>Boletes!H41</f>
        <v>0</v>
      </c>
      <c r="I488" s="1">
        <f>Boletes!I41</f>
        <v>0</v>
      </c>
      <c r="J488" s="1">
        <f>Boletes!J41</f>
        <v>0</v>
      </c>
      <c r="K488" s="1" t="str">
        <f>Boletes!K41</f>
        <v>x</v>
      </c>
      <c r="L488" s="1">
        <f>Boletes!L41</f>
        <v>0</v>
      </c>
      <c r="M488" s="1">
        <f>Boletes!M41</f>
        <v>0</v>
      </c>
      <c r="N488" s="1">
        <f>Boletes!N41</f>
        <v>0</v>
      </c>
      <c r="O488" s="1">
        <f>Boletes!O41</f>
        <v>0</v>
      </c>
      <c r="P488" s="1">
        <f>Boletes!P41</f>
        <v>0</v>
      </c>
      <c r="Q488" s="1">
        <f>Boletes!Q41</f>
        <v>0</v>
      </c>
      <c r="R488" s="1">
        <f>Boletes!R41</f>
        <v>0</v>
      </c>
      <c r="S488" s="1">
        <f>Boletes!S41</f>
        <v>0</v>
      </c>
      <c r="T488" s="1">
        <f>Boletes!T41</f>
        <v>0</v>
      </c>
      <c r="U488" s="1">
        <f>Boletes!U41</f>
        <v>0</v>
      </c>
      <c r="V488" s="1">
        <f>Boletes!V41</f>
        <v>0</v>
      </c>
      <c r="W488" s="1">
        <f>Boletes!W41</f>
        <v>0</v>
      </c>
    </row>
    <row r="489" spans="1:23" x14ac:dyDescent="0.2">
      <c r="A489" s="1" t="str">
        <f>CONCATENATE(Boletes!A42,IF(ISBLANK(Boletes!B42),"",CONCATENATE(" ",Boletes!B42)))</f>
        <v>Suillus americanus</v>
      </c>
      <c r="B489" s="1">
        <f t="shared" si="7"/>
        <v>6</v>
      </c>
      <c r="C489" s="1" t="str">
        <f>Boletes!C42</f>
        <v>x</v>
      </c>
      <c r="D489" s="1">
        <f>Boletes!D42</f>
        <v>0</v>
      </c>
      <c r="E489" s="1" t="str">
        <f>Boletes!E42</f>
        <v>x</v>
      </c>
      <c r="F489" s="1">
        <f>Boletes!F42</f>
        <v>0</v>
      </c>
      <c r="G489" s="1">
        <f>Boletes!G42</f>
        <v>0</v>
      </c>
      <c r="H489" s="1" t="str">
        <f>Boletes!H42</f>
        <v>x</v>
      </c>
      <c r="I489" s="1">
        <f>Boletes!I42</f>
        <v>0</v>
      </c>
      <c r="J489" s="1" t="str">
        <f>Boletes!J42</f>
        <v>x</v>
      </c>
      <c r="K489" s="1">
        <f>Boletes!K42</f>
        <v>0</v>
      </c>
      <c r="L489" s="1">
        <f>Boletes!L42</f>
        <v>0</v>
      </c>
      <c r="M489" s="1">
        <f>Boletes!M42</f>
        <v>0</v>
      </c>
      <c r="N489" s="1">
        <f>Boletes!N42</f>
        <v>0</v>
      </c>
      <c r="O489" s="1" t="str">
        <f>Boletes!O42</f>
        <v>x</v>
      </c>
      <c r="P489" s="1" t="str">
        <f>Boletes!P42</f>
        <v>x</v>
      </c>
      <c r="Q489" s="1">
        <f>Boletes!Q42</f>
        <v>0</v>
      </c>
      <c r="R489" s="1">
        <f>Boletes!R42</f>
        <v>0</v>
      </c>
      <c r="S489" s="1">
        <f>Boletes!S42</f>
        <v>0</v>
      </c>
      <c r="T489" s="1">
        <f>Boletes!T42</f>
        <v>0</v>
      </c>
      <c r="U489" s="1">
        <f>Boletes!U42</f>
        <v>0</v>
      </c>
      <c r="V489" s="1">
        <f>Boletes!V42</f>
        <v>0</v>
      </c>
      <c r="W489" s="1">
        <f>Boletes!W42</f>
        <v>0</v>
      </c>
    </row>
    <row r="490" spans="1:23" x14ac:dyDescent="0.2">
      <c r="A490" s="1" t="str">
        <f>CONCATENATE(Boletes!A43,IF(ISBLANK(Boletes!B43),"",CONCATENATE(" ",Boletes!B43)))</f>
        <v>Suillus brevipes</v>
      </c>
      <c r="B490" s="1">
        <f t="shared" si="7"/>
        <v>0</v>
      </c>
      <c r="C490" s="1">
        <f>Boletes!C43</f>
        <v>0</v>
      </c>
      <c r="D490" s="1">
        <f>Boletes!D43</f>
        <v>0</v>
      </c>
      <c r="E490" s="1">
        <f>Boletes!E43</f>
        <v>0</v>
      </c>
      <c r="F490" s="1">
        <f>Boletes!F43</f>
        <v>0</v>
      </c>
      <c r="G490" s="1">
        <f>Boletes!G43</f>
        <v>0</v>
      </c>
      <c r="H490" s="1">
        <f>Boletes!H43</f>
        <v>0</v>
      </c>
      <c r="I490" s="1">
        <f>Boletes!I43</f>
        <v>0</v>
      </c>
      <c r="J490" s="1">
        <f>Boletes!J43</f>
        <v>0</v>
      </c>
      <c r="K490" s="1">
        <f>Boletes!K43</f>
        <v>0</v>
      </c>
      <c r="L490" s="1">
        <f>Boletes!L43</f>
        <v>0</v>
      </c>
      <c r="M490" s="1">
        <f>Boletes!M43</f>
        <v>0</v>
      </c>
      <c r="N490" s="1">
        <f>Boletes!N43</f>
        <v>0</v>
      </c>
      <c r="O490" s="1">
        <f>Boletes!O43</f>
        <v>0</v>
      </c>
      <c r="P490" s="1">
        <f>Boletes!P43</f>
        <v>0</v>
      </c>
      <c r="Q490" s="1">
        <f>Boletes!Q43</f>
        <v>0</v>
      </c>
      <c r="R490" s="1">
        <f>Boletes!R43</f>
        <v>0</v>
      </c>
      <c r="S490" s="1">
        <f>Boletes!S43</f>
        <v>0</v>
      </c>
      <c r="T490" s="1">
        <f>Boletes!T43</f>
        <v>0</v>
      </c>
      <c r="U490" s="1">
        <f>Boletes!U43</f>
        <v>0</v>
      </c>
      <c r="V490" s="1">
        <f>Boletes!V43</f>
        <v>0</v>
      </c>
      <c r="W490" s="1">
        <f>Boletes!W43</f>
        <v>0</v>
      </c>
    </row>
    <row r="491" spans="1:23" x14ac:dyDescent="0.2">
      <c r="A491" s="1" t="str">
        <f>CONCATENATE(Boletes!A44,IF(ISBLANK(Boletes!B44),"",CONCATENATE(" ",Boletes!B44)))</f>
        <v>Suillus cavipes</v>
      </c>
      <c r="B491" s="1">
        <f t="shared" si="7"/>
        <v>0</v>
      </c>
      <c r="C491" s="1">
        <f>Boletes!C44</f>
        <v>0</v>
      </c>
      <c r="D491" s="1">
        <f>Boletes!D44</f>
        <v>0</v>
      </c>
      <c r="E491" s="1">
        <f>Boletes!E44</f>
        <v>0</v>
      </c>
      <c r="F491" s="1">
        <f>Boletes!F44</f>
        <v>0</v>
      </c>
      <c r="G491" s="1">
        <f>Boletes!G44</f>
        <v>0</v>
      </c>
      <c r="H491" s="1">
        <f>Boletes!H44</f>
        <v>0</v>
      </c>
      <c r="I491" s="1">
        <f>Boletes!I44</f>
        <v>0</v>
      </c>
      <c r="J491" s="1">
        <f>Boletes!J44</f>
        <v>0</v>
      </c>
      <c r="K491" s="1">
        <f>Boletes!K44</f>
        <v>0</v>
      </c>
      <c r="L491" s="1">
        <f>Boletes!L44</f>
        <v>0</v>
      </c>
      <c r="M491" s="1">
        <f>Boletes!M44</f>
        <v>0</v>
      </c>
      <c r="N491" s="1">
        <f>Boletes!N44</f>
        <v>0</v>
      </c>
      <c r="O491" s="1">
        <f>Boletes!O44</f>
        <v>0</v>
      </c>
      <c r="P491" s="1">
        <f>Boletes!P44</f>
        <v>0</v>
      </c>
      <c r="Q491" s="1">
        <f>Boletes!Q44</f>
        <v>0</v>
      </c>
      <c r="R491" s="1">
        <f>Boletes!R44</f>
        <v>0</v>
      </c>
      <c r="S491" s="1">
        <f>Boletes!S44</f>
        <v>0</v>
      </c>
      <c r="T491" s="1">
        <f>Boletes!T44</f>
        <v>0</v>
      </c>
      <c r="U491" s="1">
        <f>Boletes!U44</f>
        <v>0</v>
      </c>
      <c r="V491" s="1">
        <f>Boletes!V44</f>
        <v>0</v>
      </c>
      <c r="W491" s="1">
        <f>Boletes!W44</f>
        <v>0</v>
      </c>
    </row>
    <row r="492" spans="1:23" x14ac:dyDescent="0.2">
      <c r="A492" s="1" t="str">
        <f>CONCATENATE(Boletes!A45,IF(ISBLANK(Boletes!B45),"",CONCATENATE(" ",Boletes!B45)))</f>
        <v>Suillus granulatus</v>
      </c>
      <c r="B492" s="1">
        <f t="shared" si="7"/>
        <v>2</v>
      </c>
      <c r="C492" s="1">
        <f>Boletes!C45</f>
        <v>0</v>
      </c>
      <c r="D492" s="1">
        <f>Boletes!D45</f>
        <v>0</v>
      </c>
      <c r="E492" s="1">
        <f>Boletes!E45</f>
        <v>0</v>
      </c>
      <c r="F492" s="1">
        <f>Boletes!F45</f>
        <v>0</v>
      </c>
      <c r="G492" s="1" t="str">
        <f>Boletes!G45</f>
        <v>x</v>
      </c>
      <c r="H492" s="1">
        <f>Boletes!H45</f>
        <v>0</v>
      </c>
      <c r="I492" s="1">
        <f>Boletes!I45</f>
        <v>0</v>
      </c>
      <c r="J492" s="1">
        <f>Boletes!J45</f>
        <v>0</v>
      </c>
      <c r="K492" s="1">
        <f>Boletes!K45</f>
        <v>0</v>
      </c>
      <c r="L492" s="1">
        <f>Boletes!L45</f>
        <v>0</v>
      </c>
      <c r="M492" s="1">
        <f>Boletes!M45</f>
        <v>0</v>
      </c>
      <c r="N492" s="1">
        <f>Boletes!N45</f>
        <v>0</v>
      </c>
      <c r="O492" s="1">
        <f>Boletes!O45</f>
        <v>0</v>
      </c>
      <c r="P492" s="1">
        <f>Boletes!P45</f>
        <v>0</v>
      </c>
      <c r="Q492" s="1">
        <f>Boletes!Q45</f>
        <v>0</v>
      </c>
      <c r="R492" s="1" t="str">
        <f>Boletes!R45</f>
        <v>x</v>
      </c>
      <c r="S492" s="1">
        <f>Boletes!S45</f>
        <v>0</v>
      </c>
      <c r="T492" s="1">
        <f>Boletes!T45</f>
        <v>0</v>
      </c>
      <c r="U492" s="1">
        <f>Boletes!U45</f>
        <v>0</v>
      </c>
      <c r="V492" s="1">
        <f>Boletes!V45</f>
        <v>0</v>
      </c>
      <c r="W492" s="1">
        <f>Boletes!W45</f>
        <v>0</v>
      </c>
    </row>
    <row r="493" spans="1:23" x14ac:dyDescent="0.2">
      <c r="A493" s="1" t="str">
        <f>CONCATENATE(Boletes!A46,IF(ISBLANK(Boletes!B46),"",CONCATENATE(" ",Boletes!B46)))</f>
        <v>Suillus grevillei</v>
      </c>
      <c r="B493" s="1">
        <f t="shared" si="7"/>
        <v>1</v>
      </c>
      <c r="C493" s="1">
        <f>Boletes!C46</f>
        <v>0</v>
      </c>
      <c r="D493" s="1">
        <f>Boletes!D46</f>
        <v>0</v>
      </c>
      <c r="E493" s="1">
        <f>Boletes!E46</f>
        <v>0</v>
      </c>
      <c r="F493" s="1">
        <f>Boletes!F46</f>
        <v>0</v>
      </c>
      <c r="G493" s="1">
        <f>Boletes!G46</f>
        <v>0</v>
      </c>
      <c r="H493" s="1" t="str">
        <f>Boletes!H46</f>
        <v>x</v>
      </c>
      <c r="I493" s="1">
        <f>Boletes!I46</f>
        <v>0</v>
      </c>
      <c r="J493" s="1">
        <f>Boletes!J46</f>
        <v>0</v>
      </c>
      <c r="K493" s="1">
        <f>Boletes!K46</f>
        <v>0</v>
      </c>
      <c r="L493" s="1">
        <f>Boletes!L46</f>
        <v>0</v>
      </c>
      <c r="M493" s="1">
        <f>Boletes!M46</f>
        <v>0</v>
      </c>
      <c r="N493" s="1">
        <f>Boletes!N46</f>
        <v>0</v>
      </c>
      <c r="O493" s="1">
        <f>Boletes!O46</f>
        <v>0</v>
      </c>
      <c r="P493" s="1">
        <f>Boletes!P46</f>
        <v>0</v>
      </c>
      <c r="Q493" s="1">
        <f>Boletes!Q46</f>
        <v>0</v>
      </c>
      <c r="R493" s="1">
        <f>Boletes!R46</f>
        <v>0</v>
      </c>
      <c r="S493" s="1">
        <f>Boletes!S46</f>
        <v>0</v>
      </c>
      <c r="T493" s="1">
        <f>Boletes!T46</f>
        <v>0</v>
      </c>
      <c r="U493" s="1">
        <f>Boletes!U46</f>
        <v>0</v>
      </c>
      <c r="V493" s="1">
        <f>Boletes!V46</f>
        <v>0</v>
      </c>
      <c r="W493" s="1">
        <f>Boletes!W46</f>
        <v>0</v>
      </c>
    </row>
    <row r="494" spans="1:23" x14ac:dyDescent="0.2">
      <c r="A494" s="1" t="str">
        <f>CONCATENATE(Boletes!A47,IF(ISBLANK(Boletes!B47),"",CONCATENATE(" ",Boletes!B47)))</f>
        <v>Suillus luteus</v>
      </c>
      <c r="B494" s="1">
        <f t="shared" si="7"/>
        <v>4</v>
      </c>
      <c r="C494" s="1">
        <f>Boletes!C47</f>
        <v>0</v>
      </c>
      <c r="D494" s="1">
        <f>Boletes!D47</f>
        <v>0</v>
      </c>
      <c r="E494" s="1">
        <f>Boletes!E47</f>
        <v>0</v>
      </c>
      <c r="F494" s="1">
        <f>Boletes!F47</f>
        <v>0</v>
      </c>
      <c r="G494" s="1">
        <f>Boletes!G47</f>
        <v>0</v>
      </c>
      <c r="H494" s="1">
        <f>Boletes!H47</f>
        <v>0</v>
      </c>
      <c r="I494" s="1">
        <f>Boletes!I47</f>
        <v>0</v>
      </c>
      <c r="J494" s="1">
        <f>Boletes!J47</f>
        <v>0</v>
      </c>
      <c r="K494" s="1" t="str">
        <f>Boletes!K47</f>
        <v>x</v>
      </c>
      <c r="L494" s="1">
        <f>Boletes!L47</f>
        <v>0</v>
      </c>
      <c r="M494" s="1">
        <f>Boletes!M47</f>
        <v>0</v>
      </c>
      <c r="N494" s="1" t="str">
        <f>Boletes!N47</f>
        <v>x</v>
      </c>
      <c r="O494" s="1" t="str">
        <f>Boletes!O47</f>
        <v>x</v>
      </c>
      <c r="P494" s="1">
        <f>Boletes!P47</f>
        <v>0</v>
      </c>
      <c r="Q494" s="1">
        <f>Boletes!Q47</f>
        <v>0</v>
      </c>
      <c r="R494" s="1">
        <f>Boletes!R47</f>
        <v>0</v>
      </c>
      <c r="S494" s="1" t="str">
        <f>Boletes!S47</f>
        <v>x</v>
      </c>
      <c r="T494" s="1">
        <f>Boletes!T47</f>
        <v>0</v>
      </c>
      <c r="U494" s="1">
        <f>Boletes!U47</f>
        <v>0</v>
      </c>
      <c r="V494" s="1">
        <f>Boletes!V47</f>
        <v>0</v>
      </c>
      <c r="W494" s="1">
        <f>Boletes!W47</f>
        <v>0</v>
      </c>
    </row>
    <row r="495" spans="1:23" x14ac:dyDescent="0.2">
      <c r="A495" s="1" t="str">
        <f>CONCATENATE(Boletes!A48,IF(ISBLANK(Boletes!B48),"",CONCATENATE(" ",Boletes!B48)))</f>
        <v>Suillus paluster (Fuscoboletinus p.)</v>
      </c>
      <c r="B495" s="1">
        <f t="shared" si="7"/>
        <v>0</v>
      </c>
      <c r="C495" s="1">
        <f>Boletes!C48</f>
        <v>0</v>
      </c>
      <c r="D495" s="1">
        <f>Boletes!D48</f>
        <v>0</v>
      </c>
      <c r="E495" s="1">
        <f>Boletes!E48</f>
        <v>0</v>
      </c>
      <c r="F495" s="1">
        <f>Boletes!F48</f>
        <v>0</v>
      </c>
      <c r="G495" s="1">
        <f>Boletes!G48</f>
        <v>0</v>
      </c>
      <c r="H495" s="1">
        <f>Boletes!H48</f>
        <v>0</v>
      </c>
      <c r="I495" s="1">
        <f>Boletes!I48</f>
        <v>0</v>
      </c>
      <c r="J495" s="1">
        <f>Boletes!J48</f>
        <v>0</v>
      </c>
      <c r="K495" s="1">
        <f>Boletes!K48</f>
        <v>0</v>
      </c>
      <c r="L495" s="1">
        <f>Boletes!L48</f>
        <v>0</v>
      </c>
      <c r="M495" s="1">
        <f>Boletes!M48</f>
        <v>0</v>
      </c>
      <c r="N495" s="1">
        <f>Boletes!N48</f>
        <v>0</v>
      </c>
      <c r="O495" s="1">
        <f>Boletes!O48</f>
        <v>0</v>
      </c>
      <c r="P495" s="1">
        <f>Boletes!P48</f>
        <v>0</v>
      </c>
      <c r="Q495" s="1">
        <f>Boletes!Q48</f>
        <v>0</v>
      </c>
      <c r="R495" s="1">
        <f>Boletes!R48</f>
        <v>0</v>
      </c>
      <c r="S495" s="1">
        <f>Boletes!S48</f>
        <v>0</v>
      </c>
      <c r="T495" s="1">
        <f>Boletes!T48</f>
        <v>0</v>
      </c>
      <c r="U495" s="1">
        <f>Boletes!U48</f>
        <v>0</v>
      </c>
      <c r="V495" s="1">
        <f>Boletes!V48</f>
        <v>0</v>
      </c>
      <c r="W495" s="1">
        <f>Boletes!W48</f>
        <v>0</v>
      </c>
    </row>
    <row r="496" spans="1:23" x14ac:dyDescent="0.2">
      <c r="A496" s="1" t="str">
        <f>CONCATENATE(Boletes!A49,IF(ISBLANK(Boletes!B49),"",CONCATENATE(" ",Boletes!B49)))</f>
        <v>Suillus pictus (S. spraguei)</v>
      </c>
      <c r="B496" s="1">
        <f t="shared" si="7"/>
        <v>0</v>
      </c>
      <c r="C496" s="1">
        <f>Boletes!C49</f>
        <v>0</v>
      </c>
      <c r="D496" s="1">
        <f>Boletes!D49</f>
        <v>0</v>
      </c>
      <c r="E496" s="1">
        <f>Boletes!E49</f>
        <v>0</v>
      </c>
      <c r="F496" s="1">
        <f>Boletes!F49</f>
        <v>0</v>
      </c>
      <c r="G496" s="1">
        <f>Boletes!G49</f>
        <v>0</v>
      </c>
      <c r="H496" s="1">
        <f>Boletes!H49</f>
        <v>0</v>
      </c>
      <c r="I496" s="1">
        <f>Boletes!I49</f>
        <v>0</v>
      </c>
      <c r="J496" s="1">
        <f>Boletes!J49</f>
        <v>0</v>
      </c>
      <c r="K496" s="1">
        <f>Boletes!K49</f>
        <v>0</v>
      </c>
      <c r="L496" s="1">
        <f>Boletes!L49</f>
        <v>0</v>
      </c>
      <c r="M496" s="1">
        <f>Boletes!M49</f>
        <v>0</v>
      </c>
      <c r="N496" s="1">
        <f>Boletes!N49</f>
        <v>0</v>
      </c>
      <c r="O496" s="1">
        <f>Boletes!O49</f>
        <v>0</v>
      </c>
      <c r="P496" s="1">
        <f>Boletes!P49</f>
        <v>0</v>
      </c>
      <c r="Q496" s="1">
        <f>Boletes!Q49</f>
        <v>0</v>
      </c>
      <c r="R496" s="1">
        <f>Boletes!R49</f>
        <v>0</v>
      </c>
      <c r="S496" s="1">
        <f>Boletes!S49</f>
        <v>0</v>
      </c>
      <c r="T496" s="1">
        <f>Boletes!T49</f>
        <v>0</v>
      </c>
      <c r="U496" s="1">
        <f>Boletes!U49</f>
        <v>0</v>
      </c>
      <c r="V496" s="1">
        <f>Boletes!V49</f>
        <v>0</v>
      </c>
      <c r="W496" s="1">
        <f>Boletes!W49</f>
        <v>0</v>
      </c>
    </row>
    <row r="497" spans="1:23" x14ac:dyDescent="0.2">
      <c r="A497" s="1" t="str">
        <f>CONCATENATE(Boletes!A50,IF(ISBLANK(Boletes!B50),"",CONCATENATE(" ",Boletes!B50)))</f>
        <v>Suillus punctipes</v>
      </c>
      <c r="B497" s="1">
        <f t="shared" si="7"/>
        <v>0</v>
      </c>
      <c r="C497" s="1">
        <f>Boletes!C50</f>
        <v>0</v>
      </c>
      <c r="D497" s="1">
        <f>Boletes!D50</f>
        <v>0</v>
      </c>
      <c r="E497" s="1">
        <f>Boletes!E50</f>
        <v>0</v>
      </c>
      <c r="F497" s="1">
        <f>Boletes!F50</f>
        <v>0</v>
      </c>
      <c r="G497" s="1">
        <f>Boletes!G50</f>
        <v>0</v>
      </c>
      <c r="H497" s="1">
        <f>Boletes!H50</f>
        <v>0</v>
      </c>
      <c r="I497" s="1">
        <f>Boletes!I50</f>
        <v>0</v>
      </c>
      <c r="J497" s="1">
        <f>Boletes!J50</f>
        <v>0</v>
      </c>
      <c r="K497" s="1">
        <f>Boletes!K50</f>
        <v>0</v>
      </c>
      <c r="L497" s="1">
        <f>Boletes!L50</f>
        <v>0</v>
      </c>
      <c r="M497" s="1">
        <f>Boletes!M50</f>
        <v>0</v>
      </c>
      <c r="N497" s="1">
        <f>Boletes!N50</f>
        <v>0</v>
      </c>
      <c r="O497" s="1">
        <f>Boletes!O50</f>
        <v>0</v>
      </c>
      <c r="P497" s="1">
        <f>Boletes!P50</f>
        <v>0</v>
      </c>
      <c r="Q497" s="1">
        <f>Boletes!Q50</f>
        <v>0</v>
      </c>
      <c r="R497" s="1">
        <f>Boletes!R50</f>
        <v>0</v>
      </c>
      <c r="S497" s="1">
        <f>Boletes!S50</f>
        <v>0</v>
      </c>
      <c r="T497" s="1">
        <f>Boletes!T50</f>
        <v>0</v>
      </c>
      <c r="U497" s="1">
        <f>Boletes!U50</f>
        <v>0</v>
      </c>
      <c r="V497" s="1">
        <f>Boletes!V50</f>
        <v>0</v>
      </c>
      <c r="W497" s="1">
        <f>Boletes!W50</f>
        <v>0</v>
      </c>
    </row>
    <row r="498" spans="1:23" x14ac:dyDescent="0.2">
      <c r="A498" s="1" t="str">
        <f>CONCATENATE(Boletes!A51,IF(ISBLANK(Boletes!B51),"",CONCATENATE(" ",Boletes!B51)))</f>
        <v>Suillus salmonicolor (S. subluteus)</v>
      </c>
      <c r="B498" s="1">
        <f t="shared" si="7"/>
        <v>0</v>
      </c>
      <c r="C498" s="1">
        <f>Boletes!C51</f>
        <v>0</v>
      </c>
      <c r="D498" s="1">
        <f>Boletes!D51</f>
        <v>0</v>
      </c>
      <c r="E498" s="1">
        <f>Boletes!E51</f>
        <v>0</v>
      </c>
      <c r="F498" s="1">
        <f>Boletes!F51</f>
        <v>0</v>
      </c>
      <c r="G498" s="1">
        <f>Boletes!G51</f>
        <v>0</v>
      </c>
      <c r="H498" s="1">
        <f>Boletes!H51</f>
        <v>0</v>
      </c>
      <c r="I498" s="1">
        <f>Boletes!I51</f>
        <v>0</v>
      </c>
      <c r="J498" s="1">
        <f>Boletes!J51</f>
        <v>0</v>
      </c>
      <c r="K498" s="1">
        <f>Boletes!K51</f>
        <v>0</v>
      </c>
      <c r="L498" s="1">
        <f>Boletes!L51</f>
        <v>0</v>
      </c>
      <c r="M498" s="1">
        <f>Boletes!M51</f>
        <v>0</v>
      </c>
      <c r="N498" s="1">
        <f>Boletes!N51</f>
        <v>0</v>
      </c>
      <c r="O498" s="1">
        <f>Boletes!O51</f>
        <v>0</v>
      </c>
      <c r="P498" s="1">
        <f>Boletes!P51</f>
        <v>0</v>
      </c>
      <c r="Q498" s="1">
        <f>Boletes!Q51</f>
        <v>0</v>
      </c>
      <c r="R498" s="1">
        <f>Boletes!R51</f>
        <v>0</v>
      </c>
      <c r="S498" s="1">
        <f>Boletes!S51</f>
        <v>0</v>
      </c>
      <c r="T498" s="1">
        <f>Boletes!T51</f>
        <v>0</v>
      </c>
      <c r="U498" s="1">
        <f>Boletes!U51</f>
        <v>0</v>
      </c>
      <c r="V498" s="1">
        <f>Boletes!V51</f>
        <v>0</v>
      </c>
      <c r="W498" s="1">
        <f>Boletes!W51</f>
        <v>0</v>
      </c>
    </row>
    <row r="499" spans="1:23" x14ac:dyDescent="0.2">
      <c r="A499" s="1" t="str">
        <f>CONCATENATE(Boletes!A52,IF(ISBLANK(Boletes!B52),"",CONCATENATE(" ",Boletes!B52)))</f>
        <v>Suillus spectabilis (Fuscoboletinus s.)</v>
      </c>
      <c r="B499" s="1">
        <f t="shared" si="7"/>
        <v>0</v>
      </c>
      <c r="C499" s="1">
        <f>Boletes!C52</f>
        <v>0</v>
      </c>
      <c r="D499" s="1">
        <f>Boletes!D52</f>
        <v>0</v>
      </c>
      <c r="E499" s="1">
        <f>Boletes!E52</f>
        <v>0</v>
      </c>
      <c r="F499" s="1">
        <f>Boletes!F52</f>
        <v>0</v>
      </c>
      <c r="G499" s="1">
        <f>Boletes!G52</f>
        <v>0</v>
      </c>
      <c r="H499" s="1">
        <f>Boletes!H52</f>
        <v>0</v>
      </c>
      <c r="I499" s="1">
        <f>Boletes!I52</f>
        <v>0</v>
      </c>
      <c r="J499" s="1">
        <f>Boletes!J52</f>
        <v>0</v>
      </c>
      <c r="K499" s="1">
        <f>Boletes!K52</f>
        <v>0</v>
      </c>
      <c r="L499" s="1">
        <f>Boletes!L52</f>
        <v>0</v>
      </c>
      <c r="M499" s="1">
        <f>Boletes!M52</f>
        <v>0</v>
      </c>
      <c r="N499" s="1">
        <f>Boletes!N52</f>
        <v>0</v>
      </c>
      <c r="O499" s="1">
        <f>Boletes!O52</f>
        <v>0</v>
      </c>
      <c r="P499" s="1">
        <f>Boletes!P52</f>
        <v>0</v>
      </c>
      <c r="Q499" s="1">
        <f>Boletes!Q52</f>
        <v>0</v>
      </c>
      <c r="R499" s="1">
        <f>Boletes!R52</f>
        <v>0</v>
      </c>
      <c r="S499" s="1">
        <f>Boletes!S52</f>
        <v>0</v>
      </c>
      <c r="T499" s="1">
        <f>Boletes!T52</f>
        <v>0</v>
      </c>
      <c r="U499" s="1">
        <f>Boletes!U52</f>
        <v>0</v>
      </c>
      <c r="V499" s="1">
        <f>Boletes!V52</f>
        <v>0</v>
      </c>
      <c r="W499" s="1">
        <f>Boletes!W52</f>
        <v>0</v>
      </c>
    </row>
    <row r="500" spans="1:23" x14ac:dyDescent="0.2">
      <c r="A500" s="1" t="str">
        <f>CONCATENATE(Boletes!A53,IF(ISBLANK(Boletes!B53),"",CONCATENATE(" ",Boletes!B53)))</f>
        <v>Suillus viscidus (Fuscoboletinus laricinus/aeruginascens/viscidus)</v>
      </c>
      <c r="B500" s="1">
        <f t="shared" si="7"/>
        <v>0</v>
      </c>
      <c r="C500" s="1">
        <f>Boletes!C53</f>
        <v>0</v>
      </c>
      <c r="D500" s="1">
        <f>Boletes!D53</f>
        <v>0</v>
      </c>
      <c r="E500" s="1">
        <f>Boletes!E53</f>
        <v>0</v>
      </c>
      <c r="F500" s="1">
        <f>Boletes!F53</f>
        <v>0</v>
      </c>
      <c r="G500" s="1">
        <f>Boletes!G53</f>
        <v>0</v>
      </c>
      <c r="H500" s="1">
        <f>Boletes!H53</f>
        <v>0</v>
      </c>
      <c r="I500" s="1">
        <f>Boletes!I53</f>
        <v>0</v>
      </c>
      <c r="J500" s="1">
        <f>Boletes!J53</f>
        <v>0</v>
      </c>
      <c r="K500" s="1">
        <f>Boletes!K53</f>
        <v>0</v>
      </c>
      <c r="L500" s="1">
        <f>Boletes!L53</f>
        <v>0</v>
      </c>
      <c r="M500" s="1">
        <f>Boletes!M53</f>
        <v>0</v>
      </c>
      <c r="N500" s="1">
        <f>Boletes!N53</f>
        <v>0</v>
      </c>
      <c r="O500" s="1">
        <f>Boletes!O53</f>
        <v>0</v>
      </c>
      <c r="P500" s="1">
        <f>Boletes!P53</f>
        <v>0</v>
      </c>
      <c r="Q500" s="1">
        <f>Boletes!Q53</f>
        <v>0</v>
      </c>
      <c r="R500" s="1">
        <f>Boletes!R53</f>
        <v>0</v>
      </c>
      <c r="S500" s="1">
        <f>Boletes!S53</f>
        <v>0</v>
      </c>
      <c r="T500" s="1">
        <f>Boletes!T53</f>
        <v>0</v>
      </c>
      <c r="U500" s="1">
        <f>Boletes!U53</f>
        <v>0</v>
      </c>
      <c r="V500" s="1">
        <f>Boletes!V53</f>
        <v>0</v>
      </c>
      <c r="W500" s="1">
        <f>Boletes!W53</f>
        <v>0</v>
      </c>
    </row>
    <row r="501" spans="1:23" x14ac:dyDescent="0.2">
      <c r="A501" s="1" t="str">
        <f>CONCATENATE(Boletes!A54,IF(ISBLANK(Boletes!B54),"",CONCATENATE(" ",Boletes!B54)))</f>
        <v>Tylopilus</v>
      </c>
      <c r="B501" s="1">
        <f t="shared" si="7"/>
        <v>0</v>
      </c>
      <c r="C501" s="1">
        <f>Boletes!C54</f>
        <v>0</v>
      </c>
      <c r="D501" s="1">
        <f>Boletes!D54</f>
        <v>0</v>
      </c>
      <c r="E501" s="1">
        <f>Boletes!E54</f>
        <v>0</v>
      </c>
      <c r="F501" s="1">
        <f>Boletes!F54</f>
        <v>0</v>
      </c>
      <c r="G501" s="1">
        <f>Boletes!G54</f>
        <v>0</v>
      </c>
      <c r="H501" s="1">
        <f>Boletes!H54</f>
        <v>0</v>
      </c>
      <c r="I501" s="1">
        <f>Boletes!I54</f>
        <v>0</v>
      </c>
      <c r="J501" s="1">
        <f>Boletes!J54</f>
        <v>0</v>
      </c>
      <c r="K501" s="1">
        <f>Boletes!K54</f>
        <v>0</v>
      </c>
      <c r="L501" s="1">
        <f>Boletes!L54</f>
        <v>0</v>
      </c>
      <c r="M501" s="1">
        <f>Boletes!M54</f>
        <v>0</v>
      </c>
      <c r="N501" s="1">
        <f>Boletes!N54</f>
        <v>0</v>
      </c>
      <c r="O501" s="1">
        <f>Boletes!O54</f>
        <v>0</v>
      </c>
      <c r="P501" s="1">
        <f>Boletes!P54</f>
        <v>0</v>
      </c>
      <c r="Q501" s="1">
        <f>Boletes!Q54</f>
        <v>0</v>
      </c>
      <c r="R501" s="1">
        <f>Boletes!R54</f>
        <v>0</v>
      </c>
      <c r="S501" s="1">
        <f>Boletes!S54</f>
        <v>0</v>
      </c>
      <c r="T501" s="1">
        <f>Boletes!T54</f>
        <v>0</v>
      </c>
      <c r="U501" s="1">
        <f>Boletes!U54</f>
        <v>0</v>
      </c>
      <c r="V501" s="1">
        <f>Boletes!V54</f>
        <v>0</v>
      </c>
      <c r="W501" s="1">
        <f>Boletes!W54</f>
        <v>0</v>
      </c>
    </row>
    <row r="502" spans="1:23" x14ac:dyDescent="0.2">
      <c r="A502" s="1" t="str">
        <f>CONCATENATE(Boletes!A55,IF(ISBLANK(Boletes!B55),"",CONCATENATE(" ",Boletes!B55)))</f>
        <v>Tylopilus chromapes</v>
      </c>
      <c r="B502" s="1">
        <f t="shared" si="7"/>
        <v>1</v>
      </c>
      <c r="C502" s="1">
        <f>Boletes!C55</f>
        <v>0</v>
      </c>
      <c r="D502" s="1">
        <f>Boletes!D55</f>
        <v>0</v>
      </c>
      <c r="E502" s="1">
        <f>Boletes!E55</f>
        <v>0</v>
      </c>
      <c r="F502" s="1">
        <f>Boletes!F55</f>
        <v>0</v>
      </c>
      <c r="G502" s="1">
        <f>Boletes!G55</f>
        <v>0</v>
      </c>
      <c r="H502" s="1">
        <f>Boletes!H55</f>
        <v>0</v>
      </c>
      <c r="I502" s="1">
        <f>Boletes!I55</f>
        <v>0</v>
      </c>
      <c r="J502" s="1">
        <f>Boletes!J55</f>
        <v>0</v>
      </c>
      <c r="K502" s="1">
        <f>Boletes!K55</f>
        <v>0</v>
      </c>
      <c r="L502" s="1">
        <f>Boletes!L55</f>
        <v>0</v>
      </c>
      <c r="M502" s="1">
        <f>Boletes!M55</f>
        <v>0</v>
      </c>
      <c r="N502" s="1">
        <f>Boletes!N55</f>
        <v>0</v>
      </c>
      <c r="O502" s="1">
        <f>Boletes!O55</f>
        <v>0</v>
      </c>
      <c r="P502" s="1" t="str">
        <f>Boletes!P55</f>
        <v>x</v>
      </c>
      <c r="Q502" s="1">
        <f>Boletes!Q55</f>
        <v>0</v>
      </c>
      <c r="R502" s="1">
        <f>Boletes!R55</f>
        <v>0</v>
      </c>
      <c r="S502" s="1">
        <f>Boletes!S55</f>
        <v>0</v>
      </c>
      <c r="T502" s="1">
        <f>Boletes!T55</f>
        <v>0</v>
      </c>
      <c r="U502" s="1">
        <f>Boletes!U55</f>
        <v>0</v>
      </c>
      <c r="V502" s="1">
        <f>Boletes!V55</f>
        <v>0</v>
      </c>
      <c r="W502" s="1">
        <f>Boletes!W55</f>
        <v>0</v>
      </c>
    </row>
    <row r="503" spans="1:23" x14ac:dyDescent="0.2">
      <c r="A503" s="1" t="str">
        <f>CONCATENATE(Boletes!A56,IF(ISBLANK(Boletes!B56),"",CONCATENATE(" ",Boletes!B56)))</f>
        <v>Tylopilus felleus</v>
      </c>
      <c r="B503" s="1">
        <f t="shared" si="7"/>
        <v>0</v>
      </c>
      <c r="C503" s="1">
        <f>Boletes!C56</f>
        <v>0</v>
      </c>
      <c r="D503" s="1">
        <f>Boletes!D56</f>
        <v>0</v>
      </c>
      <c r="E503" s="1">
        <f>Boletes!E56</f>
        <v>0</v>
      </c>
      <c r="F503" s="1">
        <f>Boletes!F56</f>
        <v>0</v>
      </c>
      <c r="G503" s="1">
        <f>Boletes!G56</f>
        <v>0</v>
      </c>
      <c r="H503" s="1">
        <f>Boletes!H56</f>
        <v>0</v>
      </c>
      <c r="I503" s="1">
        <f>Boletes!I56</f>
        <v>0</v>
      </c>
      <c r="J503" s="1">
        <f>Boletes!J56</f>
        <v>0</v>
      </c>
      <c r="K503" s="1">
        <f>Boletes!K56</f>
        <v>0</v>
      </c>
      <c r="L503" s="1">
        <f>Boletes!L56</f>
        <v>0</v>
      </c>
      <c r="M503" s="1">
        <f>Boletes!M56</f>
        <v>0</v>
      </c>
      <c r="N503" s="1">
        <f>Boletes!N56</f>
        <v>0</v>
      </c>
      <c r="O503" s="1">
        <f>Boletes!O56</f>
        <v>0</v>
      </c>
      <c r="P503" s="1">
        <f>Boletes!P56</f>
        <v>0</v>
      </c>
      <c r="Q503" s="1">
        <f>Boletes!Q56</f>
        <v>0</v>
      </c>
      <c r="R503" s="1">
        <f>Boletes!R56</f>
        <v>0</v>
      </c>
      <c r="S503" s="1">
        <f>Boletes!S56</f>
        <v>0</v>
      </c>
      <c r="T503" s="1">
        <f>Boletes!T56</f>
        <v>0</v>
      </c>
      <c r="U503" s="1">
        <f>Boletes!U56</f>
        <v>0</v>
      </c>
      <c r="V503" s="1">
        <f>Boletes!V56</f>
        <v>0</v>
      </c>
      <c r="W503" s="1">
        <f>Boletes!W56</f>
        <v>0</v>
      </c>
    </row>
    <row r="504" spans="1:23" x14ac:dyDescent="0.2">
      <c r="A504" s="1" t="str">
        <f>CONCATENATE(Boletes!A57,IF(ISBLANK(Boletes!B57),"",CONCATENATE(" ",Boletes!B57)))</f>
        <v>Tylopilus plumbeoviolaveus</v>
      </c>
      <c r="B504" s="1">
        <f t="shared" si="7"/>
        <v>0</v>
      </c>
      <c r="C504" s="1">
        <f>Boletes!C57</f>
        <v>0</v>
      </c>
      <c r="D504" s="1">
        <f>Boletes!D57</f>
        <v>0</v>
      </c>
      <c r="E504" s="1">
        <f>Boletes!E57</f>
        <v>0</v>
      </c>
      <c r="F504" s="1">
        <f>Boletes!F57</f>
        <v>0</v>
      </c>
      <c r="G504" s="1">
        <f>Boletes!G57</f>
        <v>0</v>
      </c>
      <c r="H504" s="1">
        <f>Boletes!H57</f>
        <v>0</v>
      </c>
      <c r="I504" s="1">
        <f>Boletes!I57</f>
        <v>0</v>
      </c>
      <c r="J504" s="1">
        <f>Boletes!J57</f>
        <v>0</v>
      </c>
      <c r="K504" s="1">
        <f>Boletes!K57</f>
        <v>0</v>
      </c>
      <c r="L504" s="1">
        <f>Boletes!L57</f>
        <v>0</v>
      </c>
      <c r="M504" s="1">
        <f>Boletes!M57</f>
        <v>0</v>
      </c>
      <c r="N504" s="1">
        <f>Boletes!N57</f>
        <v>0</v>
      </c>
      <c r="O504" s="1">
        <f>Boletes!O57</f>
        <v>0</v>
      </c>
      <c r="P504" s="1">
        <f>Boletes!P57</f>
        <v>0</v>
      </c>
      <c r="Q504" s="1">
        <f>Boletes!Q57</f>
        <v>0</v>
      </c>
      <c r="R504" s="1">
        <f>Boletes!R57</f>
        <v>0</v>
      </c>
      <c r="S504" s="1">
        <f>Boletes!S57</f>
        <v>0</v>
      </c>
      <c r="T504" s="1">
        <f>Boletes!T57</f>
        <v>0</v>
      </c>
      <c r="U504" s="1">
        <f>Boletes!U57</f>
        <v>0</v>
      </c>
      <c r="V504" s="1">
        <f>Boletes!V57</f>
        <v>0</v>
      </c>
      <c r="W504" s="1">
        <f>Boletes!W57</f>
        <v>0</v>
      </c>
    </row>
    <row r="505" spans="1:23" x14ac:dyDescent="0.2">
      <c r="A505" s="1" t="str">
        <f>CONCATENATE(Boletes!A58,IF(ISBLANK(Boletes!B58),"",CONCATENATE(" ",Boletes!B58)))</f>
        <v>Tylopilus pseudoscaber</v>
      </c>
      <c r="B505" s="1">
        <f t="shared" si="7"/>
        <v>0</v>
      </c>
      <c r="C505" s="1">
        <f>Boletes!C58</f>
        <v>0</v>
      </c>
      <c r="D505" s="1">
        <f>Boletes!D58</f>
        <v>0</v>
      </c>
      <c r="E505" s="1">
        <f>Boletes!E58</f>
        <v>0</v>
      </c>
      <c r="F505" s="1">
        <f>Boletes!F58</f>
        <v>0</v>
      </c>
      <c r="G505" s="1">
        <f>Boletes!G58</f>
        <v>0</v>
      </c>
      <c r="H505" s="1">
        <f>Boletes!H58</f>
        <v>0</v>
      </c>
      <c r="I505" s="1">
        <f>Boletes!I58</f>
        <v>0</v>
      </c>
      <c r="J505" s="1">
        <f>Boletes!J58</f>
        <v>0</v>
      </c>
      <c r="K505" s="1">
        <f>Boletes!K58</f>
        <v>0</v>
      </c>
      <c r="L505" s="1">
        <f>Boletes!L58</f>
        <v>0</v>
      </c>
      <c r="M505" s="1">
        <f>Boletes!M58</f>
        <v>0</v>
      </c>
      <c r="N505" s="1">
        <f>Boletes!N58</f>
        <v>0</v>
      </c>
      <c r="O505" s="1">
        <f>Boletes!O58</f>
        <v>0</v>
      </c>
      <c r="P505" s="1">
        <f>Boletes!P58</f>
        <v>0</v>
      </c>
      <c r="Q505" s="1">
        <f>Boletes!Q58</f>
        <v>0</v>
      </c>
      <c r="R505" s="1">
        <f>Boletes!R58</f>
        <v>0</v>
      </c>
      <c r="S505" s="1">
        <f>Boletes!S58</f>
        <v>0</v>
      </c>
      <c r="T505" s="1">
        <f>Boletes!T58</f>
        <v>0</v>
      </c>
      <c r="U505" s="1">
        <f>Boletes!U58</f>
        <v>0</v>
      </c>
      <c r="V505" s="1">
        <f>Boletes!V58</f>
        <v>0</v>
      </c>
      <c r="W505" s="1">
        <f>Boletes!W58</f>
        <v>0</v>
      </c>
    </row>
    <row r="506" spans="1:23" x14ac:dyDescent="0.2">
      <c r="A506" s="1" t="str">
        <f>CONCATENATE(Boletes!A61,IF(ISBLANK(Boletes!B61),"",CONCATENATE(" ",Boletes!B61)))</f>
        <v/>
      </c>
      <c r="B506" s="1">
        <f t="shared" si="7"/>
        <v>0</v>
      </c>
      <c r="C506" s="1">
        <f>Boletes!C61</f>
        <v>0</v>
      </c>
      <c r="D506" s="1">
        <f>Boletes!D61</f>
        <v>0</v>
      </c>
      <c r="E506" s="1">
        <f>Boletes!E61</f>
        <v>0</v>
      </c>
      <c r="F506" s="1">
        <f>Boletes!F61</f>
        <v>0</v>
      </c>
      <c r="G506" s="1">
        <f>Boletes!G61</f>
        <v>0</v>
      </c>
      <c r="H506" s="1">
        <f>Boletes!H61</f>
        <v>0</v>
      </c>
      <c r="I506" s="1">
        <f>Boletes!I61</f>
        <v>0</v>
      </c>
      <c r="J506" s="1">
        <f>Boletes!J61</f>
        <v>0</v>
      </c>
      <c r="K506" s="1">
        <f>Boletes!K61</f>
        <v>0</v>
      </c>
      <c r="L506" s="1">
        <f>Boletes!L61</f>
        <v>0</v>
      </c>
      <c r="M506" s="1">
        <f>Boletes!M61</f>
        <v>0</v>
      </c>
      <c r="N506" s="1">
        <f>Boletes!N61</f>
        <v>0</v>
      </c>
      <c r="O506" s="1">
        <f>Boletes!O61</f>
        <v>0</v>
      </c>
      <c r="P506" s="1">
        <f>Boletes!P61</f>
        <v>0</v>
      </c>
      <c r="Q506" s="1">
        <f>Boletes!Q61</f>
        <v>0</v>
      </c>
      <c r="R506" s="1">
        <f>Boletes!R61</f>
        <v>0</v>
      </c>
      <c r="S506" s="1">
        <f>Boletes!S61</f>
        <v>0</v>
      </c>
      <c r="T506" s="1">
        <f>Boletes!T61</f>
        <v>0</v>
      </c>
      <c r="U506" s="1">
        <f>Boletes!U61</f>
        <v>0</v>
      </c>
      <c r="V506" s="1">
        <f>Boletes!V61</f>
        <v>0</v>
      </c>
      <c r="W506" s="1">
        <f>Boletes!W61</f>
        <v>0</v>
      </c>
    </row>
    <row r="507" spans="1:23" x14ac:dyDescent="0.2">
      <c r="A507" s="1" t="str">
        <f>CONCATENATE(Boletes!A62,IF(ISBLANK(Boletes!B62),"",CONCATENATE(" ",Boletes!B62)))</f>
        <v/>
      </c>
      <c r="B507" s="1">
        <f t="shared" si="7"/>
        <v>0</v>
      </c>
      <c r="C507" s="1">
        <f>Boletes!C62</f>
        <v>0</v>
      </c>
      <c r="D507" s="1">
        <f>Boletes!D62</f>
        <v>0</v>
      </c>
      <c r="E507" s="1">
        <f>Boletes!E62</f>
        <v>0</v>
      </c>
      <c r="F507" s="1">
        <f>Boletes!F62</f>
        <v>0</v>
      </c>
      <c r="G507" s="1">
        <f>Boletes!G62</f>
        <v>0</v>
      </c>
      <c r="H507" s="1">
        <f>Boletes!H62</f>
        <v>0</v>
      </c>
      <c r="I507" s="1">
        <f>Boletes!I62</f>
        <v>0</v>
      </c>
      <c r="J507" s="1">
        <f>Boletes!J62</f>
        <v>0</v>
      </c>
      <c r="K507" s="1">
        <f>Boletes!K62</f>
        <v>0</v>
      </c>
      <c r="L507" s="1">
        <f>Boletes!L62</f>
        <v>0</v>
      </c>
      <c r="M507" s="1">
        <f>Boletes!M62</f>
        <v>0</v>
      </c>
      <c r="N507" s="1">
        <f>Boletes!N62</f>
        <v>0</v>
      </c>
      <c r="O507" s="1">
        <f>Boletes!O62</f>
        <v>0</v>
      </c>
      <c r="P507" s="1">
        <f>Boletes!P62</f>
        <v>0</v>
      </c>
      <c r="Q507" s="1">
        <f>Boletes!Q62</f>
        <v>0</v>
      </c>
      <c r="R507" s="1">
        <f>Boletes!R62</f>
        <v>0</v>
      </c>
      <c r="S507" s="1">
        <f>Boletes!S62</f>
        <v>0</v>
      </c>
      <c r="T507" s="1">
        <f>Boletes!T62</f>
        <v>0</v>
      </c>
      <c r="U507" s="1">
        <f>Boletes!U62</f>
        <v>0</v>
      </c>
      <c r="V507" s="1">
        <f>Boletes!V62</f>
        <v>0</v>
      </c>
      <c r="W507" s="1">
        <f>Boletes!W62</f>
        <v>0</v>
      </c>
    </row>
    <row r="508" spans="1:23" x14ac:dyDescent="0.2">
      <c r="A508" s="1" t="str">
        <f>CONCATENATE(Boletes!A63,IF(ISBLANK(Boletes!B63),"",CONCATENATE(" ",Boletes!B63)))</f>
        <v/>
      </c>
      <c r="B508" s="1">
        <f t="shared" si="7"/>
        <v>0</v>
      </c>
      <c r="C508" s="1">
        <f>Boletes!C63</f>
        <v>0</v>
      </c>
      <c r="D508" s="1">
        <f>Boletes!D63</f>
        <v>0</v>
      </c>
      <c r="E508" s="1">
        <f>Boletes!E63</f>
        <v>0</v>
      </c>
      <c r="F508" s="1">
        <f>Boletes!F63</f>
        <v>0</v>
      </c>
      <c r="G508" s="1">
        <f>Boletes!G63</f>
        <v>0</v>
      </c>
      <c r="H508" s="1">
        <f>Boletes!H63</f>
        <v>0</v>
      </c>
      <c r="I508" s="1">
        <f>Boletes!I63</f>
        <v>0</v>
      </c>
      <c r="J508" s="1">
        <f>Boletes!J63</f>
        <v>0</v>
      </c>
      <c r="K508" s="1">
        <f>Boletes!K63</f>
        <v>0</v>
      </c>
      <c r="L508" s="1">
        <f>Boletes!L63</f>
        <v>0</v>
      </c>
      <c r="M508" s="1">
        <f>Boletes!M63</f>
        <v>0</v>
      </c>
      <c r="N508" s="1">
        <f>Boletes!N63</f>
        <v>0</v>
      </c>
      <c r="O508" s="1">
        <f>Boletes!O63</f>
        <v>0</v>
      </c>
      <c r="P508" s="1">
        <f>Boletes!P63</f>
        <v>0</v>
      </c>
      <c r="Q508" s="1">
        <f>Boletes!Q63</f>
        <v>0</v>
      </c>
      <c r="R508" s="1">
        <f>Boletes!R63</f>
        <v>0</v>
      </c>
      <c r="S508" s="1">
        <f>Boletes!S63</f>
        <v>0</v>
      </c>
      <c r="T508" s="1">
        <f>Boletes!T63</f>
        <v>0</v>
      </c>
      <c r="U508" s="1">
        <f>Boletes!U63</f>
        <v>0</v>
      </c>
      <c r="V508" s="1">
        <f>Boletes!V63</f>
        <v>0</v>
      </c>
      <c r="W508" s="1">
        <f>Boletes!W63</f>
        <v>0</v>
      </c>
    </row>
    <row r="509" spans="1:23" x14ac:dyDescent="0.2">
      <c r="A509" s="1" t="str">
        <f>CONCATENATE(Boletes!A64,IF(ISBLANK(Boletes!B64),"",CONCATENATE(" ",Boletes!B64)))</f>
        <v/>
      </c>
      <c r="B509" s="1">
        <f t="shared" si="7"/>
        <v>0</v>
      </c>
      <c r="C509" s="1">
        <f>Boletes!C64</f>
        <v>0</v>
      </c>
      <c r="D509" s="1">
        <f>Boletes!D64</f>
        <v>0</v>
      </c>
      <c r="E509" s="1">
        <f>Boletes!E64</f>
        <v>0</v>
      </c>
      <c r="F509" s="1">
        <f>Boletes!F64</f>
        <v>0</v>
      </c>
      <c r="G509" s="1">
        <f>Boletes!G64</f>
        <v>0</v>
      </c>
      <c r="H509" s="1">
        <f>Boletes!H64</f>
        <v>0</v>
      </c>
      <c r="I509" s="1">
        <f>Boletes!I64</f>
        <v>0</v>
      </c>
      <c r="J509" s="1">
        <f>Boletes!J64</f>
        <v>0</v>
      </c>
      <c r="K509" s="1">
        <f>Boletes!K64</f>
        <v>0</v>
      </c>
      <c r="L509" s="1">
        <f>Boletes!L64</f>
        <v>0</v>
      </c>
      <c r="M509" s="1">
        <f>Boletes!M64</f>
        <v>0</v>
      </c>
      <c r="N509" s="1">
        <f>Boletes!N64</f>
        <v>0</v>
      </c>
      <c r="O509" s="1">
        <f>Boletes!O64</f>
        <v>0</v>
      </c>
      <c r="P509" s="1">
        <f>Boletes!P64</f>
        <v>0</v>
      </c>
      <c r="Q509" s="1">
        <f>Boletes!Q64</f>
        <v>0</v>
      </c>
      <c r="R509" s="1">
        <f>Boletes!R64</f>
        <v>0</v>
      </c>
      <c r="S509" s="1">
        <f>Boletes!S64</f>
        <v>0</v>
      </c>
      <c r="T509" s="1">
        <f>Boletes!T64</f>
        <v>0</v>
      </c>
      <c r="U509" s="1">
        <f>Boletes!U64</f>
        <v>0</v>
      </c>
      <c r="V509" s="1">
        <f>Boletes!V64</f>
        <v>0</v>
      </c>
      <c r="W509" s="1">
        <f>Boletes!W64</f>
        <v>0</v>
      </c>
    </row>
    <row r="510" spans="1:23" x14ac:dyDescent="0.2">
      <c r="A510" s="1" t="str">
        <f>CONCATENATE(Boletes!A65,IF(ISBLANK(Boletes!B65),"",CONCATENATE(" ",Boletes!B65)))</f>
        <v/>
      </c>
      <c r="B510" s="1">
        <f t="shared" si="7"/>
        <v>0</v>
      </c>
      <c r="C510" s="1">
        <f>Boletes!C65</f>
        <v>0</v>
      </c>
      <c r="D510" s="1">
        <f>Boletes!D65</f>
        <v>0</v>
      </c>
      <c r="E510" s="1">
        <f>Boletes!E65</f>
        <v>0</v>
      </c>
      <c r="F510" s="1">
        <f>Boletes!F65</f>
        <v>0</v>
      </c>
      <c r="G510" s="1">
        <f>Boletes!G65</f>
        <v>0</v>
      </c>
      <c r="H510" s="1">
        <f>Boletes!H65</f>
        <v>0</v>
      </c>
      <c r="I510" s="1">
        <f>Boletes!I65</f>
        <v>0</v>
      </c>
      <c r="J510" s="1">
        <f>Boletes!J65</f>
        <v>0</v>
      </c>
      <c r="K510" s="1">
        <f>Boletes!K65</f>
        <v>0</v>
      </c>
      <c r="L510" s="1">
        <f>Boletes!L65</f>
        <v>0</v>
      </c>
      <c r="M510" s="1">
        <f>Boletes!M65</f>
        <v>0</v>
      </c>
      <c r="N510" s="1">
        <f>Boletes!N65</f>
        <v>0</v>
      </c>
      <c r="O510" s="1">
        <f>Boletes!O65</f>
        <v>0</v>
      </c>
      <c r="P510" s="1">
        <f>Boletes!P65</f>
        <v>0</v>
      </c>
      <c r="Q510" s="1">
        <f>Boletes!Q65</f>
        <v>0</v>
      </c>
      <c r="R510" s="1">
        <f>Boletes!R65</f>
        <v>0</v>
      </c>
      <c r="S510" s="1">
        <f>Boletes!S65</f>
        <v>0</v>
      </c>
      <c r="T510" s="1">
        <f>Boletes!T65</f>
        <v>0</v>
      </c>
      <c r="U510" s="1">
        <f>Boletes!U65</f>
        <v>0</v>
      </c>
      <c r="V510" s="1">
        <f>Boletes!V65</f>
        <v>0</v>
      </c>
      <c r="W510" s="1">
        <f>Boletes!W65</f>
        <v>0</v>
      </c>
    </row>
    <row r="511" spans="1:23" x14ac:dyDescent="0.2">
      <c r="A511" s="1" t="str">
        <f>CONCATENATE(Boletes!A66,IF(ISBLANK(Boletes!B66),"",CONCATENATE(" ",Boletes!B66)))</f>
        <v/>
      </c>
      <c r="B511" s="1">
        <f t="shared" si="7"/>
        <v>0</v>
      </c>
      <c r="C511" s="1">
        <f>Boletes!C66</f>
        <v>0</v>
      </c>
      <c r="D511" s="1">
        <f>Boletes!D66</f>
        <v>0</v>
      </c>
      <c r="E511" s="1">
        <f>Boletes!E66</f>
        <v>0</v>
      </c>
      <c r="F511" s="1">
        <f>Boletes!F66</f>
        <v>0</v>
      </c>
      <c r="G511" s="1">
        <f>Boletes!G66</f>
        <v>0</v>
      </c>
      <c r="H511" s="1">
        <f>Boletes!H66</f>
        <v>0</v>
      </c>
      <c r="I511" s="1">
        <f>Boletes!I66</f>
        <v>0</v>
      </c>
      <c r="J511" s="1">
        <f>Boletes!J66</f>
        <v>0</v>
      </c>
      <c r="K511" s="1">
        <f>Boletes!K66</f>
        <v>0</v>
      </c>
      <c r="L511" s="1">
        <f>Boletes!L66</f>
        <v>0</v>
      </c>
      <c r="M511" s="1">
        <f>Boletes!M66</f>
        <v>0</v>
      </c>
      <c r="N511" s="1">
        <f>Boletes!N66</f>
        <v>0</v>
      </c>
      <c r="O511" s="1">
        <f>Boletes!O66</f>
        <v>0</v>
      </c>
      <c r="P511" s="1">
        <f>Boletes!P66</f>
        <v>0</v>
      </c>
      <c r="Q511" s="1">
        <f>Boletes!Q66</f>
        <v>0</v>
      </c>
      <c r="R511" s="1">
        <f>Boletes!R66</f>
        <v>0</v>
      </c>
      <c r="S511" s="1">
        <f>Boletes!S66</f>
        <v>0</v>
      </c>
      <c r="T511" s="1">
        <f>Boletes!T66</f>
        <v>0</v>
      </c>
      <c r="U511" s="1">
        <f>Boletes!U66</f>
        <v>0</v>
      </c>
      <c r="V511" s="1">
        <f>Boletes!V66</f>
        <v>0</v>
      </c>
      <c r="W511" s="1">
        <f>Boletes!W66</f>
        <v>0</v>
      </c>
    </row>
    <row r="512" spans="1:23" x14ac:dyDescent="0.2">
      <c r="A512" s="1" t="str">
        <f>CONCATENATE(Boletes!A67,IF(ISBLANK(Boletes!B67),"",CONCATENATE(" ",Boletes!B67)))</f>
        <v/>
      </c>
      <c r="B512" s="1">
        <f t="shared" si="7"/>
        <v>0</v>
      </c>
      <c r="C512" s="1">
        <f>Boletes!C67</f>
        <v>0</v>
      </c>
      <c r="D512" s="1">
        <f>Boletes!D67</f>
        <v>0</v>
      </c>
      <c r="E512" s="1">
        <f>Boletes!E67</f>
        <v>0</v>
      </c>
      <c r="F512" s="1">
        <f>Boletes!F67</f>
        <v>0</v>
      </c>
      <c r="G512" s="1">
        <f>Boletes!G67</f>
        <v>0</v>
      </c>
      <c r="H512" s="1">
        <f>Boletes!H67</f>
        <v>0</v>
      </c>
      <c r="I512" s="1">
        <f>Boletes!I67</f>
        <v>0</v>
      </c>
      <c r="J512" s="1">
        <f>Boletes!J67</f>
        <v>0</v>
      </c>
      <c r="K512" s="1">
        <f>Boletes!K67</f>
        <v>0</v>
      </c>
      <c r="L512" s="1">
        <f>Boletes!L67</f>
        <v>0</v>
      </c>
      <c r="M512" s="1">
        <f>Boletes!M67</f>
        <v>0</v>
      </c>
      <c r="N512" s="1">
        <f>Boletes!N67</f>
        <v>0</v>
      </c>
      <c r="O512" s="1">
        <f>Boletes!O67</f>
        <v>0</v>
      </c>
      <c r="P512" s="1">
        <f>Boletes!P67</f>
        <v>0</v>
      </c>
      <c r="Q512" s="1">
        <f>Boletes!Q67</f>
        <v>0</v>
      </c>
      <c r="R512" s="1">
        <f>Boletes!R67</f>
        <v>0</v>
      </c>
      <c r="S512" s="1">
        <f>Boletes!S67</f>
        <v>0</v>
      </c>
      <c r="T512" s="1">
        <f>Boletes!T67</f>
        <v>0</v>
      </c>
      <c r="U512" s="1">
        <f>Boletes!U67</f>
        <v>0</v>
      </c>
      <c r="V512" s="1">
        <f>Boletes!V67</f>
        <v>0</v>
      </c>
      <c r="W512" s="1">
        <f>Boletes!W67</f>
        <v>0</v>
      </c>
    </row>
    <row r="513" spans="1:23" x14ac:dyDescent="0.2">
      <c r="A513" s="1" t="str">
        <f>CONCATENATE(Boletes!A68,IF(ISBLANK(Boletes!B68),"",CONCATENATE(" ",Boletes!B68)))</f>
        <v/>
      </c>
      <c r="B513" s="1">
        <f t="shared" si="7"/>
        <v>0</v>
      </c>
      <c r="C513" s="1">
        <f>Boletes!C68</f>
        <v>0</v>
      </c>
      <c r="D513" s="1">
        <f>Boletes!D68</f>
        <v>0</v>
      </c>
      <c r="E513" s="1">
        <f>Boletes!E68</f>
        <v>0</v>
      </c>
      <c r="F513" s="1">
        <f>Boletes!F68</f>
        <v>0</v>
      </c>
      <c r="G513" s="1">
        <f>Boletes!G68</f>
        <v>0</v>
      </c>
      <c r="H513" s="1">
        <f>Boletes!H68</f>
        <v>0</v>
      </c>
      <c r="I513" s="1">
        <f>Boletes!I68</f>
        <v>0</v>
      </c>
      <c r="J513" s="1">
        <f>Boletes!J68</f>
        <v>0</v>
      </c>
      <c r="K513" s="1">
        <f>Boletes!K68</f>
        <v>0</v>
      </c>
      <c r="L513" s="1">
        <f>Boletes!L68</f>
        <v>0</v>
      </c>
      <c r="M513" s="1">
        <f>Boletes!M68</f>
        <v>0</v>
      </c>
      <c r="N513" s="1">
        <f>Boletes!N68</f>
        <v>0</v>
      </c>
      <c r="O513" s="1">
        <f>Boletes!O68</f>
        <v>0</v>
      </c>
      <c r="P513" s="1">
        <f>Boletes!P68</f>
        <v>0</v>
      </c>
      <c r="Q513" s="1">
        <f>Boletes!Q68</f>
        <v>0</v>
      </c>
      <c r="R513" s="1">
        <f>Boletes!R68</f>
        <v>0</v>
      </c>
      <c r="S513" s="1">
        <f>Boletes!S68</f>
        <v>0</v>
      </c>
      <c r="T513" s="1">
        <f>Boletes!T68</f>
        <v>0</v>
      </c>
      <c r="U513" s="1">
        <f>Boletes!U68</f>
        <v>0</v>
      </c>
      <c r="V513" s="1">
        <f>Boletes!V68</f>
        <v>0</v>
      </c>
      <c r="W513" s="1">
        <f>Boletes!W68</f>
        <v>0</v>
      </c>
    </row>
    <row r="514" spans="1:23" x14ac:dyDescent="0.2">
      <c r="A514" s="1" t="str">
        <f>CONCATENATE(Boletes!A69,IF(ISBLANK(Boletes!B69),"",CONCATENATE(" ",Boletes!B69)))</f>
        <v/>
      </c>
      <c r="B514" s="1">
        <f t="shared" ref="B514:B577" si="8">COUNTIF($C514:$AO514,"x")</f>
        <v>0</v>
      </c>
      <c r="C514" s="1">
        <f>Boletes!C69</f>
        <v>0</v>
      </c>
      <c r="D514" s="1">
        <f>Boletes!D69</f>
        <v>0</v>
      </c>
      <c r="E514" s="1">
        <f>Boletes!E69</f>
        <v>0</v>
      </c>
      <c r="F514" s="1">
        <f>Boletes!F69</f>
        <v>0</v>
      </c>
      <c r="G514" s="1">
        <f>Boletes!G69</f>
        <v>0</v>
      </c>
      <c r="H514" s="1">
        <f>Boletes!H69</f>
        <v>0</v>
      </c>
      <c r="I514" s="1">
        <f>Boletes!I69</f>
        <v>0</v>
      </c>
      <c r="J514" s="1">
        <f>Boletes!J69</f>
        <v>0</v>
      </c>
      <c r="K514" s="1">
        <f>Boletes!K69</f>
        <v>0</v>
      </c>
      <c r="L514" s="1">
        <f>Boletes!L69</f>
        <v>0</v>
      </c>
      <c r="M514" s="1">
        <f>Boletes!M69</f>
        <v>0</v>
      </c>
      <c r="N514" s="1">
        <f>Boletes!N69</f>
        <v>0</v>
      </c>
      <c r="O514" s="1">
        <f>Boletes!O69</f>
        <v>0</v>
      </c>
      <c r="P514" s="1">
        <f>Boletes!P69</f>
        <v>0</v>
      </c>
      <c r="Q514" s="1">
        <f>Boletes!Q69</f>
        <v>0</v>
      </c>
      <c r="R514" s="1">
        <f>Boletes!R69</f>
        <v>0</v>
      </c>
      <c r="S514" s="1">
        <f>Boletes!S69</f>
        <v>0</v>
      </c>
      <c r="T514" s="1">
        <f>Boletes!T69</f>
        <v>0</v>
      </c>
      <c r="U514" s="1">
        <f>Boletes!U69</f>
        <v>0</v>
      </c>
      <c r="V514" s="1">
        <f>Boletes!V69</f>
        <v>0</v>
      </c>
      <c r="W514" s="1">
        <f>Boletes!W69</f>
        <v>0</v>
      </c>
    </row>
    <row r="515" spans="1:23" x14ac:dyDescent="0.2">
      <c r="A515" s="1" t="str">
        <f>CONCATENATE(Boletes!A70,IF(ISBLANK(Boletes!B70),"",CONCATENATE(" ",Boletes!B70)))</f>
        <v/>
      </c>
      <c r="B515" s="1">
        <f t="shared" si="8"/>
        <v>0</v>
      </c>
      <c r="C515" s="1">
        <f>Boletes!C70</f>
        <v>0</v>
      </c>
      <c r="D515" s="1">
        <f>Boletes!D70</f>
        <v>0</v>
      </c>
      <c r="E515" s="1">
        <f>Boletes!E70</f>
        <v>0</v>
      </c>
      <c r="F515" s="1">
        <f>Boletes!F70</f>
        <v>0</v>
      </c>
      <c r="G515" s="1">
        <f>Boletes!G70</f>
        <v>0</v>
      </c>
      <c r="H515" s="1">
        <f>Boletes!H70</f>
        <v>0</v>
      </c>
      <c r="I515" s="1">
        <f>Boletes!I70</f>
        <v>0</v>
      </c>
      <c r="J515" s="1">
        <f>Boletes!J70</f>
        <v>0</v>
      </c>
      <c r="K515" s="1">
        <f>Boletes!K70</f>
        <v>0</v>
      </c>
      <c r="L515" s="1">
        <f>Boletes!L70</f>
        <v>0</v>
      </c>
      <c r="M515" s="1">
        <f>Boletes!M70</f>
        <v>0</v>
      </c>
      <c r="N515" s="1">
        <f>Boletes!N70</f>
        <v>0</v>
      </c>
      <c r="O515" s="1">
        <f>Boletes!O70</f>
        <v>0</v>
      </c>
      <c r="P515" s="1">
        <f>Boletes!P70</f>
        <v>0</v>
      </c>
      <c r="Q515" s="1">
        <f>Boletes!Q70</f>
        <v>0</v>
      </c>
      <c r="R515" s="1">
        <f>Boletes!R70</f>
        <v>0</v>
      </c>
      <c r="S515" s="1">
        <f>Boletes!S70</f>
        <v>0</v>
      </c>
      <c r="T515" s="1">
        <f>Boletes!T70</f>
        <v>0</v>
      </c>
      <c r="U515" s="1">
        <f>Boletes!U70</f>
        <v>0</v>
      </c>
      <c r="V515" s="1">
        <f>Boletes!V70</f>
        <v>0</v>
      </c>
      <c r="W515" s="1">
        <f>Boletes!W70</f>
        <v>0</v>
      </c>
    </row>
    <row r="516" spans="1:23" x14ac:dyDescent="0.2">
      <c r="A516" s="1" t="str">
        <f>CONCATENATE(Boletes!A71,IF(ISBLANK(Boletes!B71),"",CONCATENATE(" ",Boletes!B71)))</f>
        <v/>
      </c>
      <c r="B516" s="1">
        <f t="shared" si="8"/>
        <v>0</v>
      </c>
      <c r="C516" s="1">
        <f>Boletes!C71</f>
        <v>0</v>
      </c>
      <c r="D516" s="1">
        <f>Boletes!D71</f>
        <v>0</v>
      </c>
      <c r="E516" s="1">
        <f>Boletes!E71</f>
        <v>0</v>
      </c>
      <c r="F516" s="1">
        <f>Boletes!F71</f>
        <v>0</v>
      </c>
      <c r="G516" s="1">
        <f>Boletes!G71</f>
        <v>0</v>
      </c>
      <c r="H516" s="1">
        <f>Boletes!H71</f>
        <v>0</v>
      </c>
      <c r="I516" s="1">
        <f>Boletes!I71</f>
        <v>0</v>
      </c>
      <c r="J516" s="1">
        <f>Boletes!J71</f>
        <v>0</v>
      </c>
      <c r="K516" s="1">
        <f>Boletes!K71</f>
        <v>0</v>
      </c>
      <c r="L516" s="1">
        <f>Boletes!L71</f>
        <v>0</v>
      </c>
      <c r="M516" s="1">
        <f>Boletes!M71</f>
        <v>0</v>
      </c>
      <c r="N516" s="1">
        <f>Boletes!N71</f>
        <v>0</v>
      </c>
      <c r="O516" s="1">
        <f>Boletes!O71</f>
        <v>0</v>
      </c>
      <c r="P516" s="1">
        <f>Boletes!P71</f>
        <v>0</v>
      </c>
      <c r="Q516" s="1">
        <f>Boletes!Q71</f>
        <v>0</v>
      </c>
      <c r="R516" s="1">
        <f>Boletes!R71</f>
        <v>0</v>
      </c>
      <c r="S516" s="1">
        <f>Boletes!S71</f>
        <v>0</v>
      </c>
      <c r="T516" s="1">
        <f>Boletes!T71</f>
        <v>0</v>
      </c>
      <c r="U516" s="1">
        <f>Boletes!U71</f>
        <v>0</v>
      </c>
      <c r="V516" s="1">
        <f>Boletes!V71</f>
        <v>0</v>
      </c>
      <c r="W516" s="1">
        <f>Boletes!W71</f>
        <v>0</v>
      </c>
    </row>
    <row r="517" spans="1:23" x14ac:dyDescent="0.2">
      <c r="A517" s="1" t="str">
        <f>CONCATENATE(Boletes!A72,IF(ISBLANK(Boletes!B72),"",CONCATENATE(" ",Boletes!B72)))</f>
        <v/>
      </c>
      <c r="B517" s="1">
        <f t="shared" si="8"/>
        <v>0</v>
      </c>
      <c r="C517" s="1">
        <f>Boletes!C72</f>
        <v>0</v>
      </c>
      <c r="D517" s="1">
        <f>Boletes!D72</f>
        <v>0</v>
      </c>
      <c r="E517" s="1">
        <f>Boletes!E72</f>
        <v>0</v>
      </c>
      <c r="F517" s="1">
        <f>Boletes!F72</f>
        <v>0</v>
      </c>
      <c r="G517" s="1">
        <f>Boletes!G72</f>
        <v>0</v>
      </c>
      <c r="H517" s="1">
        <f>Boletes!H72</f>
        <v>0</v>
      </c>
      <c r="I517" s="1">
        <f>Boletes!I72</f>
        <v>0</v>
      </c>
      <c r="J517" s="1">
        <f>Boletes!J72</f>
        <v>0</v>
      </c>
      <c r="K517" s="1">
        <f>Boletes!K72</f>
        <v>0</v>
      </c>
      <c r="L517" s="1">
        <f>Boletes!L72</f>
        <v>0</v>
      </c>
      <c r="M517" s="1">
        <f>Boletes!M72</f>
        <v>0</v>
      </c>
      <c r="N517" s="1">
        <f>Boletes!N72</f>
        <v>0</v>
      </c>
      <c r="O517" s="1">
        <f>Boletes!O72</f>
        <v>0</v>
      </c>
      <c r="P517" s="1">
        <f>Boletes!P72</f>
        <v>0</v>
      </c>
      <c r="Q517" s="1">
        <f>Boletes!Q72</f>
        <v>0</v>
      </c>
      <c r="R517" s="1">
        <f>Boletes!R72</f>
        <v>0</v>
      </c>
      <c r="S517" s="1">
        <f>Boletes!S72</f>
        <v>0</v>
      </c>
      <c r="T517" s="1">
        <f>Boletes!T72</f>
        <v>0</v>
      </c>
      <c r="U517" s="1">
        <f>Boletes!U72</f>
        <v>0</v>
      </c>
      <c r="V517" s="1">
        <f>Boletes!V72</f>
        <v>0</v>
      </c>
      <c r="W517" s="1">
        <f>Boletes!W72</f>
        <v>0</v>
      </c>
    </row>
    <row r="518" spans="1:23" x14ac:dyDescent="0.2">
      <c r="A518" s="1" t="str">
        <f>'Morels &amp; False Morels'!A5</f>
        <v>Morels &amp; False Morels</v>
      </c>
      <c r="B518" s="1">
        <f t="shared" si="8"/>
        <v>0</v>
      </c>
      <c r="C518" s="1">
        <f>'Morels &amp; False Morels'!C5</f>
        <v>0</v>
      </c>
      <c r="D518" s="1">
        <f>'Morels &amp; False Morels'!D5</f>
        <v>0</v>
      </c>
      <c r="E518" s="1">
        <f>'Morels &amp; False Morels'!E5</f>
        <v>0</v>
      </c>
      <c r="F518" s="1">
        <f>'Morels &amp; False Morels'!F5</f>
        <v>0</v>
      </c>
      <c r="G518" s="1">
        <f>'Morels &amp; False Morels'!G5</f>
        <v>0</v>
      </c>
      <c r="H518" s="1">
        <f>'Morels &amp; False Morels'!H5</f>
        <v>0</v>
      </c>
      <c r="I518" s="1">
        <f>'Morels &amp; False Morels'!I5</f>
        <v>0</v>
      </c>
      <c r="J518" s="1">
        <f>'Morels &amp; False Morels'!J5</f>
        <v>0</v>
      </c>
      <c r="K518" s="1">
        <f>'Morels &amp; False Morels'!K5</f>
        <v>0</v>
      </c>
      <c r="L518" s="1">
        <f>'Morels &amp; False Morels'!L5</f>
        <v>0</v>
      </c>
      <c r="M518" s="1">
        <f>'Morels &amp; False Morels'!M5</f>
        <v>0</v>
      </c>
      <c r="N518" s="1">
        <f>'Morels &amp; False Morels'!N5</f>
        <v>0</v>
      </c>
      <c r="O518" s="1">
        <f>'Morels &amp; False Morels'!O5</f>
        <v>0</v>
      </c>
      <c r="P518" s="1">
        <f>'Morels &amp; False Morels'!P5</f>
        <v>0</v>
      </c>
      <c r="Q518" s="1" t="e">
        <f>'Morels &amp; False Morels'!#REF!</f>
        <v>#REF!</v>
      </c>
      <c r="R518" s="1">
        <f>'Morels &amp; False Morels'!X5</f>
        <v>0</v>
      </c>
      <c r="S518" s="1">
        <f>'Morels &amp; False Morels'!Y5</f>
        <v>0</v>
      </c>
      <c r="T518" s="1">
        <f>'Morels &amp; False Morels'!Z5</f>
        <v>0</v>
      </c>
      <c r="U518" s="1">
        <f>'Morels &amp; False Morels'!AA5</f>
        <v>0</v>
      </c>
      <c r="V518" s="1">
        <f>'Morels &amp; False Morels'!AB5</f>
        <v>0</v>
      </c>
      <c r="W518" s="1">
        <f>'Morels &amp; False Morels'!AC5</f>
        <v>0</v>
      </c>
    </row>
    <row r="519" spans="1:23" x14ac:dyDescent="0.2">
      <c r="A519" s="1" t="str">
        <f>CONCATENATE('Morels &amp; False Morels'!A6,IF(ISBLANK('Morels &amp; False Morels'!B6),"",CONCATENATE(" ",'Morels &amp; False Morels'!B6)))</f>
        <v>Discina</v>
      </c>
      <c r="B519" s="1">
        <f t="shared" si="8"/>
        <v>0</v>
      </c>
      <c r="C519" s="1">
        <f>'Morels &amp; False Morels'!C6</f>
        <v>0</v>
      </c>
      <c r="D519" s="1">
        <f>'Morels &amp; False Morels'!D6</f>
        <v>0</v>
      </c>
      <c r="E519" s="1">
        <f>'Morels &amp; False Morels'!E6</f>
        <v>0</v>
      </c>
      <c r="F519" s="1">
        <f>'Morels &amp; False Morels'!F6</f>
        <v>0</v>
      </c>
      <c r="G519" s="1">
        <f>'Morels &amp; False Morels'!G6</f>
        <v>0</v>
      </c>
      <c r="H519" s="1">
        <f>'Morels &amp; False Morels'!H6</f>
        <v>0</v>
      </c>
      <c r="I519" s="1">
        <f>'Morels &amp; False Morels'!I6</f>
        <v>0</v>
      </c>
      <c r="J519" s="1">
        <f>'Morels &amp; False Morels'!J6</f>
        <v>0</v>
      </c>
      <c r="K519" s="1">
        <f>'Morels &amp; False Morels'!K6</f>
        <v>0</v>
      </c>
      <c r="L519" s="1">
        <f>'Morels &amp; False Morels'!L6</f>
        <v>0</v>
      </c>
      <c r="M519" s="1">
        <f>'Morels &amp; False Morels'!M6</f>
        <v>0</v>
      </c>
      <c r="N519" s="1">
        <f>'Morels &amp; False Morels'!N6</f>
        <v>0</v>
      </c>
      <c r="O519" s="1">
        <f>'Morels &amp; False Morels'!O6</f>
        <v>0</v>
      </c>
      <c r="P519" s="1">
        <f>'Morels &amp; False Morels'!P6</f>
        <v>0</v>
      </c>
      <c r="Q519" s="1">
        <f>'Morels &amp; False Morels'!Q6</f>
        <v>0</v>
      </c>
      <c r="R519" s="1">
        <f>'Morels &amp; False Morels'!R6</f>
        <v>0</v>
      </c>
      <c r="S519" s="1">
        <f>'Morels &amp; False Morels'!S6</f>
        <v>0</v>
      </c>
      <c r="T519" s="1">
        <f>'Morels &amp; False Morels'!T6</f>
        <v>0</v>
      </c>
      <c r="U519" s="1">
        <f>'Morels &amp; False Morels'!U6</f>
        <v>0</v>
      </c>
      <c r="V519" s="1">
        <f>'Morels &amp; False Morels'!V6</f>
        <v>0</v>
      </c>
      <c r="W519" s="1">
        <f>'Morels &amp; False Morels'!W6</f>
        <v>0</v>
      </c>
    </row>
    <row r="520" spans="1:23" x14ac:dyDescent="0.2">
      <c r="A520" s="1" t="str">
        <f>CONCATENATE('Morels &amp; False Morels'!A7,IF(ISBLANK('Morels &amp; False Morels'!B7),"",CONCATENATE(" ",'Morels &amp; False Morels'!B7)))</f>
        <v>Discina perlata (Gyromitra p.)</v>
      </c>
      <c r="B520" s="1">
        <f t="shared" si="8"/>
        <v>0</v>
      </c>
      <c r="C520" s="1">
        <f>'Morels &amp; False Morels'!C7</f>
        <v>0</v>
      </c>
      <c r="D520" s="1">
        <f>'Morels &amp; False Morels'!D7</f>
        <v>0</v>
      </c>
      <c r="E520" s="1">
        <f>'Morels &amp; False Morels'!E7</f>
        <v>0</v>
      </c>
      <c r="F520" s="1">
        <f>'Morels &amp; False Morels'!F7</f>
        <v>0</v>
      </c>
      <c r="G520" s="1">
        <f>'Morels &amp; False Morels'!G7</f>
        <v>0</v>
      </c>
      <c r="H520" s="1">
        <f>'Morels &amp; False Morels'!H7</f>
        <v>0</v>
      </c>
      <c r="I520" s="1">
        <f>'Morels &amp; False Morels'!I7</f>
        <v>0</v>
      </c>
      <c r="J520" s="1">
        <f>'Morels &amp; False Morels'!J7</f>
        <v>0</v>
      </c>
      <c r="K520" s="1">
        <f>'Morels &amp; False Morels'!K7</f>
        <v>0</v>
      </c>
      <c r="L520" s="1">
        <f>'Morels &amp; False Morels'!L7</f>
        <v>0</v>
      </c>
      <c r="M520" s="1">
        <f>'Morels &amp; False Morels'!M7</f>
        <v>0</v>
      </c>
      <c r="N520" s="1">
        <f>'Morels &amp; False Morels'!N7</f>
        <v>0</v>
      </c>
      <c r="O520" s="1">
        <f>'Morels &amp; False Morels'!O7</f>
        <v>0</v>
      </c>
      <c r="P520" s="1">
        <f>'Morels &amp; False Morels'!P7</f>
        <v>0</v>
      </c>
      <c r="Q520" s="1">
        <f>'Morels &amp; False Morels'!Q7</f>
        <v>0</v>
      </c>
      <c r="R520" s="1">
        <f>'Morels &amp; False Morels'!R7</f>
        <v>0</v>
      </c>
      <c r="S520" s="1">
        <f>'Morels &amp; False Morels'!S7</f>
        <v>0</v>
      </c>
      <c r="T520" s="1">
        <f>'Morels &amp; False Morels'!T7</f>
        <v>0</v>
      </c>
      <c r="U520" s="1">
        <f>'Morels &amp; False Morels'!U7</f>
        <v>0</v>
      </c>
      <c r="V520" s="1">
        <f>'Morels &amp; False Morels'!V7</f>
        <v>0</v>
      </c>
      <c r="W520" s="1">
        <f>'Morels &amp; False Morels'!W7</f>
        <v>0</v>
      </c>
    </row>
    <row r="521" spans="1:23" x14ac:dyDescent="0.2">
      <c r="A521" s="1" t="str">
        <f>CONCATENATE('Morels &amp; False Morels'!A8,IF(ISBLANK('Morels &amp; False Morels'!B8),"",CONCATENATE(" ",'Morels &amp; False Morels'!B8)))</f>
        <v>Discina venosa (Disciotis v.)</v>
      </c>
      <c r="B521" s="1">
        <f t="shared" si="8"/>
        <v>0</v>
      </c>
      <c r="C521" s="1">
        <f>'Morels &amp; False Morels'!C8</f>
        <v>0</v>
      </c>
      <c r="D521" s="1">
        <f>'Morels &amp; False Morels'!D8</f>
        <v>0</v>
      </c>
      <c r="E521" s="1">
        <f>'Morels &amp; False Morels'!E8</f>
        <v>0</v>
      </c>
      <c r="F521" s="1">
        <f>'Morels &amp; False Morels'!F8</f>
        <v>0</v>
      </c>
      <c r="G521" s="1">
        <f>'Morels &amp; False Morels'!G8</f>
        <v>0</v>
      </c>
      <c r="H521" s="1">
        <f>'Morels &amp; False Morels'!H8</f>
        <v>0</v>
      </c>
      <c r="I521" s="1">
        <f>'Morels &amp; False Morels'!I8</f>
        <v>0</v>
      </c>
      <c r="J521" s="1">
        <f>'Morels &amp; False Morels'!J8</f>
        <v>0</v>
      </c>
      <c r="K521" s="1">
        <f>'Morels &amp; False Morels'!K8</f>
        <v>0</v>
      </c>
      <c r="L521" s="1">
        <f>'Morels &amp; False Morels'!L8</f>
        <v>0</v>
      </c>
      <c r="M521" s="1">
        <f>'Morels &amp; False Morels'!M8</f>
        <v>0</v>
      </c>
      <c r="N521" s="1">
        <f>'Morels &amp; False Morels'!N8</f>
        <v>0</v>
      </c>
      <c r="O521" s="1">
        <f>'Morels &amp; False Morels'!O8</f>
        <v>0</v>
      </c>
      <c r="P521" s="1">
        <f>'Morels &amp; False Morels'!P8</f>
        <v>0</v>
      </c>
      <c r="Q521" s="1">
        <f>'Morels &amp; False Morels'!Q8</f>
        <v>0</v>
      </c>
      <c r="R521" s="1">
        <f>'Morels &amp; False Morels'!R8</f>
        <v>0</v>
      </c>
      <c r="S521" s="1">
        <f>'Morels &amp; False Morels'!S8</f>
        <v>0</v>
      </c>
      <c r="T521" s="1">
        <f>'Morels &amp; False Morels'!T8</f>
        <v>0</v>
      </c>
      <c r="U521" s="1">
        <f>'Morels &amp; False Morels'!U8</f>
        <v>0</v>
      </c>
      <c r="V521" s="1">
        <f>'Morels &amp; False Morels'!V8</f>
        <v>0</v>
      </c>
      <c r="W521" s="1">
        <f>'Morels &amp; False Morels'!W8</f>
        <v>0</v>
      </c>
    </row>
    <row r="522" spans="1:23" x14ac:dyDescent="0.2">
      <c r="A522" s="1" t="str">
        <f>CONCATENATE('Morels &amp; False Morels'!A9,IF(ISBLANK('Morels &amp; False Morels'!B9),"",CONCATENATE(" ",'Morels &amp; False Morels'!B9)))</f>
        <v xml:space="preserve">Gyromitra </v>
      </c>
      <c r="B522" s="1">
        <f t="shared" si="8"/>
        <v>0</v>
      </c>
      <c r="C522" s="1">
        <f>'Morels &amp; False Morels'!C9</f>
        <v>0</v>
      </c>
      <c r="D522" s="1">
        <f>'Morels &amp; False Morels'!D9</f>
        <v>0</v>
      </c>
      <c r="E522" s="1">
        <f>'Morels &amp; False Morels'!E9</f>
        <v>0</v>
      </c>
      <c r="F522" s="1">
        <f>'Morels &amp; False Morels'!F9</f>
        <v>0</v>
      </c>
      <c r="G522" s="1">
        <f>'Morels &amp; False Morels'!G9</f>
        <v>0</v>
      </c>
      <c r="H522" s="1">
        <f>'Morels &amp; False Morels'!H9</f>
        <v>0</v>
      </c>
      <c r="I522" s="1">
        <f>'Morels &amp; False Morels'!I9</f>
        <v>0</v>
      </c>
      <c r="J522" s="1">
        <f>'Morels &amp; False Morels'!J9</f>
        <v>0</v>
      </c>
      <c r="K522" s="1">
        <f>'Morels &amp; False Morels'!K9</f>
        <v>0</v>
      </c>
      <c r="L522" s="1">
        <f>'Morels &amp; False Morels'!L9</f>
        <v>0</v>
      </c>
      <c r="M522" s="1">
        <f>'Morels &amp; False Morels'!M9</f>
        <v>0</v>
      </c>
      <c r="N522" s="1">
        <f>'Morels &amp; False Morels'!N9</f>
        <v>0</v>
      </c>
      <c r="O522" s="1">
        <f>'Morels &amp; False Morels'!O9</f>
        <v>0</v>
      </c>
      <c r="P522" s="1">
        <f>'Morels &amp; False Morels'!P9</f>
        <v>0</v>
      </c>
      <c r="Q522" s="1">
        <f>'Morels &amp; False Morels'!Q9</f>
        <v>0</v>
      </c>
      <c r="R522" s="1">
        <f>'Morels &amp; False Morels'!R9</f>
        <v>0</v>
      </c>
      <c r="S522" s="1">
        <f>'Morels &amp; False Morels'!S9</f>
        <v>0</v>
      </c>
      <c r="T522" s="1">
        <f>'Morels &amp; False Morels'!T9</f>
        <v>0</v>
      </c>
      <c r="U522" s="1">
        <f>'Morels &amp; False Morels'!U9</f>
        <v>0</v>
      </c>
      <c r="V522" s="1">
        <f>'Morels &amp; False Morels'!V9</f>
        <v>0</v>
      </c>
      <c r="W522" s="1">
        <f>'Morels &amp; False Morels'!W9</f>
        <v>0</v>
      </c>
    </row>
    <row r="523" spans="1:23" x14ac:dyDescent="0.2">
      <c r="A523" s="1" t="str">
        <f>CONCATENATE('Morels &amp; False Morels'!A10,IF(ISBLANK('Morels &amp; False Morels'!B10),"",CONCATENATE(" ",'Morels &amp; False Morels'!B10)))</f>
        <v>Gyromitra  esculenta</v>
      </c>
      <c r="B523" s="1">
        <f t="shared" si="8"/>
        <v>0</v>
      </c>
      <c r="C523" s="1">
        <f>'Morels &amp; False Morels'!C10</f>
        <v>0</v>
      </c>
      <c r="D523" s="1">
        <f>'Morels &amp; False Morels'!D10</f>
        <v>0</v>
      </c>
      <c r="E523" s="1">
        <f>'Morels &amp; False Morels'!E10</f>
        <v>0</v>
      </c>
      <c r="F523" s="1">
        <f>'Morels &amp; False Morels'!F10</f>
        <v>0</v>
      </c>
      <c r="G523" s="1">
        <f>'Morels &amp; False Morels'!G10</f>
        <v>0</v>
      </c>
      <c r="H523" s="1">
        <f>'Morels &amp; False Morels'!H10</f>
        <v>0</v>
      </c>
      <c r="I523" s="1">
        <f>'Morels &amp; False Morels'!I10</f>
        <v>0</v>
      </c>
      <c r="J523" s="1">
        <f>'Morels &amp; False Morels'!J10</f>
        <v>0</v>
      </c>
      <c r="K523" s="1">
        <f>'Morels &amp; False Morels'!K10</f>
        <v>0</v>
      </c>
      <c r="L523" s="1">
        <f>'Morels &amp; False Morels'!L10</f>
        <v>0</v>
      </c>
      <c r="M523" s="1">
        <f>'Morels &amp; False Morels'!M10</f>
        <v>0</v>
      </c>
      <c r="N523" s="1">
        <f>'Morels &amp; False Morels'!N10</f>
        <v>0</v>
      </c>
      <c r="O523" s="1">
        <f>'Morels &amp; False Morels'!O10</f>
        <v>0</v>
      </c>
      <c r="P523" s="1">
        <f>'Morels &amp; False Morels'!P10</f>
        <v>0</v>
      </c>
      <c r="Q523" s="1">
        <f>'Morels &amp; False Morels'!Q10</f>
        <v>0</v>
      </c>
      <c r="R523" s="1">
        <f>'Morels &amp; False Morels'!R10</f>
        <v>0</v>
      </c>
      <c r="S523" s="1">
        <f>'Morels &amp; False Morels'!S10</f>
        <v>0</v>
      </c>
      <c r="T523" s="1">
        <f>'Morels &amp; False Morels'!T10</f>
        <v>0</v>
      </c>
      <c r="U523" s="1">
        <f>'Morels &amp; False Morels'!U10</f>
        <v>0</v>
      </c>
      <c r="V523" s="1">
        <f>'Morels &amp; False Morels'!V10</f>
        <v>0</v>
      </c>
      <c r="W523" s="1">
        <f>'Morels &amp; False Morels'!W10</f>
        <v>0</v>
      </c>
    </row>
    <row r="524" spans="1:23" x14ac:dyDescent="0.2">
      <c r="A524" s="1" t="str">
        <f>CONCATENATE('Morels &amp; False Morels'!A11,IF(ISBLANK('Morels &amp; False Morels'!B11),"",CONCATENATE(" ",'Morels &amp; False Morels'!B11)))</f>
        <v>Gyromitra  fastigiata</v>
      </c>
      <c r="B524" s="1">
        <f t="shared" si="8"/>
        <v>0</v>
      </c>
      <c r="C524" s="1">
        <f>'Morels &amp; False Morels'!C11</f>
        <v>0</v>
      </c>
      <c r="D524" s="1">
        <f>'Morels &amp; False Morels'!D11</f>
        <v>0</v>
      </c>
      <c r="E524" s="1">
        <f>'Morels &amp; False Morels'!E11</f>
        <v>0</v>
      </c>
      <c r="F524" s="1">
        <f>'Morels &amp; False Morels'!F11</f>
        <v>0</v>
      </c>
      <c r="G524" s="1">
        <f>'Morels &amp; False Morels'!G11</f>
        <v>0</v>
      </c>
      <c r="H524" s="1">
        <f>'Morels &amp; False Morels'!H11</f>
        <v>0</v>
      </c>
      <c r="I524" s="1">
        <f>'Morels &amp; False Morels'!I11</f>
        <v>0</v>
      </c>
      <c r="J524" s="1">
        <f>'Morels &amp; False Morels'!J11</f>
        <v>0</v>
      </c>
      <c r="K524" s="1">
        <f>'Morels &amp; False Morels'!K11</f>
        <v>0</v>
      </c>
      <c r="L524" s="1">
        <f>'Morels &amp; False Morels'!L11</f>
        <v>0</v>
      </c>
      <c r="M524" s="1">
        <f>'Morels &amp; False Morels'!M11</f>
        <v>0</v>
      </c>
      <c r="N524" s="1">
        <f>'Morels &amp; False Morels'!N11</f>
        <v>0</v>
      </c>
      <c r="O524" s="1">
        <f>'Morels &amp; False Morels'!O11</f>
        <v>0</v>
      </c>
      <c r="P524" s="1">
        <f>'Morels &amp; False Morels'!P11</f>
        <v>0</v>
      </c>
      <c r="Q524" s="1">
        <f>'Morels &amp; False Morels'!Q11</f>
        <v>0</v>
      </c>
      <c r="R524" s="1">
        <f>'Morels &amp; False Morels'!R11</f>
        <v>0</v>
      </c>
      <c r="S524" s="1">
        <f>'Morels &amp; False Morels'!S11</f>
        <v>0</v>
      </c>
      <c r="T524" s="1">
        <f>'Morels &amp; False Morels'!T11</f>
        <v>0</v>
      </c>
      <c r="U524" s="1">
        <f>'Morels &amp; False Morels'!U11</f>
        <v>0</v>
      </c>
      <c r="V524" s="1">
        <f>'Morels &amp; False Morels'!V11</f>
        <v>0</v>
      </c>
      <c r="W524" s="1">
        <f>'Morels &amp; False Morels'!W11</f>
        <v>0</v>
      </c>
    </row>
    <row r="525" spans="1:23" x14ac:dyDescent="0.2">
      <c r="A525" s="1" t="str">
        <f>CONCATENATE('Morels &amp; False Morels'!A12,IF(ISBLANK('Morels &amp; False Morels'!B12),"",CONCATENATE(" ",'Morels &amp; False Morels'!B12)))</f>
        <v>Gyromitra  infula</v>
      </c>
      <c r="B525" s="1">
        <f t="shared" si="8"/>
        <v>0</v>
      </c>
      <c r="C525" s="1">
        <f>'Morels &amp; False Morels'!C12</f>
        <v>0</v>
      </c>
      <c r="D525" s="1">
        <f>'Morels &amp; False Morels'!D12</f>
        <v>0</v>
      </c>
      <c r="E525" s="1">
        <f>'Morels &amp; False Morels'!E12</f>
        <v>0</v>
      </c>
      <c r="F525" s="1">
        <f>'Morels &amp; False Morels'!F12</f>
        <v>0</v>
      </c>
      <c r="G525" s="1">
        <f>'Morels &amp; False Morels'!G12</f>
        <v>0</v>
      </c>
      <c r="H525" s="1">
        <f>'Morels &amp; False Morels'!H12</f>
        <v>0</v>
      </c>
      <c r="I525" s="1">
        <f>'Morels &amp; False Morels'!I12</f>
        <v>0</v>
      </c>
      <c r="J525" s="1">
        <f>'Morels &amp; False Morels'!J12</f>
        <v>0</v>
      </c>
      <c r="K525" s="1">
        <f>'Morels &amp; False Morels'!K12</f>
        <v>0</v>
      </c>
      <c r="L525" s="1">
        <f>'Morels &amp; False Morels'!L12</f>
        <v>0</v>
      </c>
      <c r="M525" s="1">
        <f>'Morels &amp; False Morels'!M12</f>
        <v>0</v>
      </c>
      <c r="N525" s="1">
        <f>'Morels &amp; False Morels'!N12</f>
        <v>0</v>
      </c>
      <c r="O525" s="1">
        <f>'Morels &amp; False Morels'!O12</f>
        <v>0</v>
      </c>
      <c r="P525" s="1">
        <f>'Morels &amp; False Morels'!P12</f>
        <v>0</v>
      </c>
      <c r="Q525" s="1">
        <f>'Morels &amp; False Morels'!Q12</f>
        <v>0</v>
      </c>
      <c r="R525" s="1">
        <f>'Morels &amp; False Morels'!R12</f>
        <v>0</v>
      </c>
      <c r="S525" s="1">
        <f>'Morels &amp; False Morels'!S12</f>
        <v>0</v>
      </c>
      <c r="T525" s="1">
        <f>'Morels &amp; False Morels'!T12</f>
        <v>0</v>
      </c>
      <c r="U525" s="1">
        <f>'Morels &amp; False Morels'!U12</f>
        <v>0</v>
      </c>
      <c r="V525" s="1">
        <f>'Morels &amp; False Morels'!V12</f>
        <v>0</v>
      </c>
      <c r="W525" s="1">
        <f>'Morels &amp; False Morels'!W12</f>
        <v>0</v>
      </c>
    </row>
    <row r="526" spans="1:23" x14ac:dyDescent="0.2">
      <c r="A526" s="1" t="str">
        <f>CONCATENATE('Morels &amp; False Morels'!A13,IF(ISBLANK('Morels &amp; False Morels'!B13),"",CONCATENATE(" ",'Morels &amp; False Morels'!B13)))</f>
        <v>Gyromitra  giga</v>
      </c>
      <c r="B526" s="1">
        <f t="shared" si="8"/>
        <v>0</v>
      </c>
      <c r="C526" s="1">
        <f>'Morels &amp; False Morels'!C13</f>
        <v>0</v>
      </c>
      <c r="D526" s="1">
        <f>'Morels &amp; False Morels'!D13</f>
        <v>0</v>
      </c>
      <c r="E526" s="1">
        <f>'Morels &amp; False Morels'!E13</f>
        <v>0</v>
      </c>
      <c r="F526" s="1">
        <f>'Morels &amp; False Morels'!F13</f>
        <v>0</v>
      </c>
      <c r="G526" s="1">
        <f>'Morels &amp; False Morels'!G13</f>
        <v>0</v>
      </c>
      <c r="H526" s="1">
        <f>'Morels &amp; False Morels'!H13</f>
        <v>0</v>
      </c>
      <c r="I526" s="1">
        <f>'Morels &amp; False Morels'!I13</f>
        <v>0</v>
      </c>
      <c r="J526" s="1">
        <f>'Morels &amp; False Morels'!J13</f>
        <v>0</v>
      </c>
      <c r="K526" s="1">
        <f>'Morels &amp; False Morels'!K13</f>
        <v>0</v>
      </c>
      <c r="L526" s="1">
        <f>'Morels &amp; False Morels'!L13</f>
        <v>0</v>
      </c>
      <c r="M526" s="1">
        <f>'Morels &amp; False Morels'!M13</f>
        <v>0</v>
      </c>
      <c r="N526" s="1">
        <f>'Morels &amp; False Morels'!N13</f>
        <v>0</v>
      </c>
      <c r="O526" s="1">
        <f>'Morels &amp; False Morels'!O13</f>
        <v>0</v>
      </c>
      <c r="P526" s="1">
        <f>'Morels &amp; False Morels'!P13</f>
        <v>0</v>
      </c>
      <c r="Q526" s="1">
        <f>'Morels &amp; False Morels'!Q13</f>
        <v>0</v>
      </c>
      <c r="R526" s="1">
        <f>'Morels &amp; False Morels'!R13</f>
        <v>0</v>
      </c>
      <c r="S526" s="1">
        <f>'Morels &amp; False Morels'!S13</f>
        <v>0</v>
      </c>
      <c r="T526" s="1">
        <f>'Morels &amp; False Morels'!T13</f>
        <v>0</v>
      </c>
      <c r="U526" s="1">
        <f>'Morels &amp; False Morels'!U13</f>
        <v>0</v>
      </c>
      <c r="V526" s="1">
        <f>'Morels &amp; False Morels'!V13</f>
        <v>0</v>
      </c>
      <c r="W526" s="1">
        <f>'Morels &amp; False Morels'!W13</f>
        <v>0</v>
      </c>
    </row>
    <row r="527" spans="1:23" x14ac:dyDescent="0.2">
      <c r="A527" s="1" t="str">
        <f>CONCATENATE('Morels &amp; False Morels'!A14,IF(ISBLANK('Morels &amp; False Morels'!B14),"",CONCATENATE(" ",'Morels &amp; False Morels'!B14)))</f>
        <v>Helvella</v>
      </c>
      <c r="B527" s="1">
        <f t="shared" si="8"/>
        <v>0</v>
      </c>
      <c r="C527" s="1">
        <f>'Morels &amp; False Morels'!C14</f>
        <v>0</v>
      </c>
      <c r="D527" s="1">
        <f>'Morels &amp; False Morels'!D14</f>
        <v>0</v>
      </c>
      <c r="E527" s="1">
        <f>'Morels &amp; False Morels'!E14</f>
        <v>0</v>
      </c>
      <c r="F527" s="1">
        <f>'Morels &amp; False Morels'!F14</f>
        <v>0</v>
      </c>
      <c r="G527" s="1">
        <f>'Morels &amp; False Morels'!G14</f>
        <v>0</v>
      </c>
      <c r="H527" s="1">
        <f>'Morels &amp; False Morels'!H14</f>
        <v>0</v>
      </c>
      <c r="I527" s="1">
        <f>'Morels &amp; False Morels'!I14</f>
        <v>0</v>
      </c>
      <c r="J527" s="1">
        <f>'Morels &amp; False Morels'!J14</f>
        <v>0</v>
      </c>
      <c r="K527" s="1">
        <f>'Morels &amp; False Morels'!K14</f>
        <v>0</v>
      </c>
      <c r="L527" s="1">
        <f>'Morels &amp; False Morels'!L14</f>
        <v>0</v>
      </c>
      <c r="M527" s="1">
        <f>'Morels &amp; False Morels'!M14</f>
        <v>0</v>
      </c>
      <c r="N527" s="1">
        <f>'Morels &amp; False Morels'!N14</f>
        <v>0</v>
      </c>
      <c r="O527" s="1">
        <f>'Morels &amp; False Morels'!O14</f>
        <v>0</v>
      </c>
      <c r="P527" s="1">
        <f>'Morels &amp; False Morels'!P14</f>
        <v>0</v>
      </c>
      <c r="Q527" s="1">
        <f>'Morels &amp; False Morels'!Q14</f>
        <v>0</v>
      </c>
      <c r="R527" s="1">
        <f>'Morels &amp; False Morels'!R14</f>
        <v>0</v>
      </c>
      <c r="S527" s="1">
        <f>'Morels &amp; False Morels'!S14</f>
        <v>0</v>
      </c>
      <c r="T527" s="1">
        <f>'Morels &amp; False Morels'!T14</f>
        <v>0</v>
      </c>
      <c r="U527" s="1">
        <f>'Morels &amp; False Morels'!U14</f>
        <v>0</v>
      </c>
      <c r="V527" s="1">
        <f>'Morels &amp; False Morels'!V14</f>
        <v>0</v>
      </c>
      <c r="W527" s="1">
        <f>'Morels &amp; False Morels'!W14</f>
        <v>0</v>
      </c>
    </row>
    <row r="528" spans="1:23" x14ac:dyDescent="0.2">
      <c r="A528" s="1" t="str">
        <f>CONCATENATE('Morels &amp; False Morels'!A15,IF(ISBLANK('Morels &amp; False Morels'!B15),"",CONCATENATE(" ",'Morels &amp; False Morels'!B15)))</f>
        <v>Helvella acetabulum</v>
      </c>
      <c r="B528" s="1">
        <f t="shared" si="8"/>
        <v>0</v>
      </c>
      <c r="C528" s="1">
        <f>'Morels &amp; False Morels'!C15</f>
        <v>0</v>
      </c>
      <c r="D528" s="1">
        <f>'Morels &amp; False Morels'!D15</f>
        <v>0</v>
      </c>
      <c r="E528" s="1">
        <f>'Morels &amp; False Morels'!E15</f>
        <v>0</v>
      </c>
      <c r="F528" s="1">
        <f>'Morels &amp; False Morels'!F15</f>
        <v>0</v>
      </c>
      <c r="G528" s="1">
        <f>'Morels &amp; False Morels'!G15</f>
        <v>0</v>
      </c>
      <c r="H528" s="1">
        <f>'Morels &amp; False Morels'!H15</f>
        <v>0</v>
      </c>
      <c r="I528" s="1">
        <f>'Morels &amp; False Morels'!I15</f>
        <v>0</v>
      </c>
      <c r="J528" s="1">
        <f>'Morels &amp; False Morels'!J15</f>
        <v>0</v>
      </c>
      <c r="K528" s="1">
        <f>'Morels &amp; False Morels'!K15</f>
        <v>0</v>
      </c>
      <c r="L528" s="1">
        <f>'Morels &amp; False Morels'!L15</f>
        <v>0</v>
      </c>
      <c r="M528" s="1">
        <f>'Morels &amp; False Morels'!M15</f>
        <v>0</v>
      </c>
      <c r="N528" s="1">
        <f>'Morels &amp; False Morels'!N15</f>
        <v>0</v>
      </c>
      <c r="O528" s="1">
        <f>'Morels &amp; False Morels'!O15</f>
        <v>0</v>
      </c>
      <c r="P528" s="1">
        <f>'Morels &amp; False Morels'!P15</f>
        <v>0</v>
      </c>
      <c r="Q528" s="1">
        <f>'Morels &amp; False Morels'!Q15</f>
        <v>0</v>
      </c>
      <c r="R528" s="1">
        <f>'Morels &amp; False Morels'!R15</f>
        <v>0</v>
      </c>
      <c r="S528" s="1">
        <f>'Morels &amp; False Morels'!S15</f>
        <v>0</v>
      </c>
      <c r="T528" s="1">
        <f>'Morels &amp; False Morels'!T15</f>
        <v>0</v>
      </c>
      <c r="U528" s="1">
        <f>'Morels &amp; False Morels'!U15</f>
        <v>0</v>
      </c>
      <c r="V528" s="1">
        <f>'Morels &amp; False Morels'!V15</f>
        <v>0</v>
      </c>
      <c r="W528" s="1">
        <f>'Morels &amp; False Morels'!W15</f>
        <v>0</v>
      </c>
    </row>
    <row r="529" spans="1:23" x14ac:dyDescent="0.2">
      <c r="A529" s="1" t="str">
        <f>CONCATENATE('Morels &amp; False Morels'!A16,IF(ISBLANK('Morels &amp; False Morels'!B16),"",CONCATENATE(" ",'Morels &amp; False Morels'!B16)))</f>
        <v>Helvella costifera</v>
      </c>
      <c r="B529" s="1">
        <f t="shared" si="8"/>
        <v>0</v>
      </c>
      <c r="C529" s="1">
        <f>'Morels &amp; False Morels'!C16</f>
        <v>0</v>
      </c>
      <c r="D529" s="1">
        <f>'Morels &amp; False Morels'!D16</f>
        <v>0</v>
      </c>
      <c r="E529" s="1">
        <f>'Morels &amp; False Morels'!E16</f>
        <v>0</v>
      </c>
      <c r="F529" s="1">
        <f>'Morels &amp; False Morels'!F16</f>
        <v>0</v>
      </c>
      <c r="G529" s="1">
        <f>'Morels &amp; False Morels'!G16</f>
        <v>0</v>
      </c>
      <c r="H529" s="1">
        <f>'Morels &amp; False Morels'!H16</f>
        <v>0</v>
      </c>
      <c r="I529" s="1">
        <f>'Morels &amp; False Morels'!I16</f>
        <v>0</v>
      </c>
      <c r="J529" s="1">
        <f>'Morels &amp; False Morels'!J16</f>
        <v>0</v>
      </c>
      <c r="K529" s="1">
        <f>'Morels &amp; False Morels'!K16</f>
        <v>0</v>
      </c>
      <c r="L529" s="1">
        <f>'Morels &amp; False Morels'!L16</f>
        <v>0</v>
      </c>
      <c r="M529" s="1">
        <f>'Morels &amp; False Morels'!M16</f>
        <v>0</v>
      </c>
      <c r="N529" s="1">
        <f>'Morels &amp; False Morels'!N16</f>
        <v>0</v>
      </c>
      <c r="O529" s="1">
        <f>'Morels &amp; False Morels'!O16</f>
        <v>0</v>
      </c>
      <c r="P529" s="1">
        <f>'Morels &amp; False Morels'!P16</f>
        <v>0</v>
      </c>
      <c r="Q529" s="1">
        <f>'Morels &amp; False Morels'!Q16</f>
        <v>0</v>
      </c>
      <c r="R529" s="1">
        <f>'Morels &amp; False Morels'!R16</f>
        <v>0</v>
      </c>
      <c r="S529" s="1">
        <f>'Morels &amp; False Morels'!S16</f>
        <v>0</v>
      </c>
      <c r="T529" s="1">
        <f>'Morels &amp; False Morels'!T16</f>
        <v>0</v>
      </c>
      <c r="U529" s="1">
        <f>'Morels &amp; False Morels'!U16</f>
        <v>0</v>
      </c>
      <c r="V529" s="1">
        <f>'Morels &amp; False Morels'!V16</f>
        <v>0</v>
      </c>
      <c r="W529" s="1">
        <f>'Morels &amp; False Morels'!W16</f>
        <v>0</v>
      </c>
    </row>
    <row r="530" spans="1:23" x14ac:dyDescent="0.2">
      <c r="A530" s="1" t="str">
        <f>CONCATENATE('Morels &amp; False Morels'!A17,IF(ISBLANK('Morels &amp; False Morels'!B17),"",CONCATENATE(" ",'Morels &amp; False Morels'!B17)))</f>
        <v>Helvella crispa</v>
      </c>
      <c r="B530" s="1">
        <f t="shared" si="8"/>
        <v>6</v>
      </c>
      <c r="C530" s="1">
        <f>'Morels &amp; False Morels'!C17</f>
        <v>0</v>
      </c>
      <c r="D530" s="1">
        <f>'Morels &amp; False Morels'!D17</f>
        <v>0</v>
      </c>
      <c r="E530" s="1">
        <f>'Morels &amp; False Morels'!E17</f>
        <v>0</v>
      </c>
      <c r="F530" s="1">
        <f>'Morels &amp; False Morels'!F17</f>
        <v>0</v>
      </c>
      <c r="G530" s="1" t="str">
        <f>'Morels &amp; False Morels'!G17</f>
        <v>x</v>
      </c>
      <c r="H530" s="1" t="str">
        <f>'Morels &amp; False Morels'!H17</f>
        <v>x</v>
      </c>
      <c r="I530" s="1">
        <f>'Morels &amp; False Morels'!I17</f>
        <v>0</v>
      </c>
      <c r="J530" s="1" t="str">
        <f>'Morels &amp; False Morels'!J17</f>
        <v>x</v>
      </c>
      <c r="K530" s="1">
        <f>'Morels &amp; False Morels'!K17</f>
        <v>0</v>
      </c>
      <c r="L530" s="1">
        <f>'Morels &amp; False Morels'!L17</f>
        <v>0</v>
      </c>
      <c r="M530" s="1">
        <f>'Morels &amp; False Morels'!M17</f>
        <v>0</v>
      </c>
      <c r="N530" s="1">
        <f>'Morels &amp; False Morels'!N17</f>
        <v>0</v>
      </c>
      <c r="O530" s="1" t="str">
        <f>'Morels &amp; False Morels'!O17</f>
        <v>x</v>
      </c>
      <c r="P530" s="1" t="str">
        <f>'Morels &amp; False Morels'!P17</f>
        <v>x</v>
      </c>
      <c r="Q530" s="1">
        <f>'Morels &amp; False Morels'!Q17</f>
        <v>0</v>
      </c>
      <c r="R530" s="1" t="str">
        <f>'Morels &amp; False Morels'!R17</f>
        <v>x</v>
      </c>
      <c r="S530" s="1">
        <f>'Morels &amp; False Morels'!S17</f>
        <v>0</v>
      </c>
      <c r="T530" s="1">
        <f>'Morels &amp; False Morels'!T17</f>
        <v>0</v>
      </c>
      <c r="U530" s="1">
        <f>'Morels &amp; False Morels'!U17</f>
        <v>0</v>
      </c>
      <c r="V530" s="1">
        <f>'Morels &amp; False Morels'!V17</f>
        <v>0</v>
      </c>
      <c r="W530" s="1">
        <f>'Morels &amp; False Morels'!W17</f>
        <v>0</v>
      </c>
    </row>
    <row r="531" spans="1:23" x14ac:dyDescent="0.2">
      <c r="A531" s="1" t="str">
        <f>CONCATENATE('Morels &amp; False Morels'!A18,IF(ISBLANK('Morels &amp; False Morels'!B18),"",CONCATENATE(" ",'Morels &amp; False Morels'!B18)))</f>
        <v>Helvella elastica</v>
      </c>
      <c r="B531" s="1">
        <f t="shared" si="8"/>
        <v>1</v>
      </c>
      <c r="C531" s="1">
        <f>'Morels &amp; False Morels'!C18</f>
        <v>0</v>
      </c>
      <c r="D531" s="1">
        <f>'Morels &amp; False Morels'!D18</f>
        <v>0</v>
      </c>
      <c r="E531" s="1">
        <f>'Morels &amp; False Morels'!E18</f>
        <v>0</v>
      </c>
      <c r="F531" s="1">
        <f>'Morels &amp; False Morels'!F18</f>
        <v>0</v>
      </c>
      <c r="G531" s="1" t="str">
        <f>'Morels &amp; False Morels'!G18</f>
        <v>x</v>
      </c>
      <c r="H531" s="1">
        <f>'Morels &amp; False Morels'!H18</f>
        <v>0</v>
      </c>
      <c r="I531" s="1">
        <f>'Morels &amp; False Morels'!I18</f>
        <v>0</v>
      </c>
      <c r="J531" s="1">
        <f>'Morels &amp; False Morels'!J18</f>
        <v>0</v>
      </c>
      <c r="K531" s="1">
        <f>'Morels &amp; False Morels'!K18</f>
        <v>0</v>
      </c>
      <c r="L531" s="1">
        <f>'Morels &amp; False Morels'!L18</f>
        <v>0</v>
      </c>
      <c r="M531" s="1">
        <f>'Morels &amp; False Morels'!M18</f>
        <v>0</v>
      </c>
      <c r="N531" s="1">
        <f>'Morels &amp; False Morels'!N18</f>
        <v>0</v>
      </c>
      <c r="O531" s="1">
        <f>'Morels &amp; False Morels'!O18</f>
        <v>0</v>
      </c>
      <c r="P531" s="1">
        <f>'Morels &amp; False Morels'!P18</f>
        <v>0</v>
      </c>
      <c r="Q531" s="1">
        <f>'Morels &amp; False Morels'!Q18</f>
        <v>0</v>
      </c>
      <c r="R531" s="1">
        <f>'Morels &amp; False Morels'!R18</f>
        <v>0</v>
      </c>
      <c r="S531" s="1">
        <f>'Morels &amp; False Morels'!S18</f>
        <v>0</v>
      </c>
      <c r="T531" s="1">
        <f>'Morels &amp; False Morels'!T18</f>
        <v>0</v>
      </c>
      <c r="U531" s="1">
        <f>'Morels &amp; False Morels'!U18</f>
        <v>0</v>
      </c>
      <c r="V531" s="1">
        <f>'Morels &amp; False Morels'!V18</f>
        <v>0</v>
      </c>
      <c r="W531" s="1">
        <f>'Morels &amp; False Morels'!W18</f>
        <v>0</v>
      </c>
    </row>
    <row r="532" spans="1:23" x14ac:dyDescent="0.2">
      <c r="A532" s="1" t="str">
        <f>CONCATENATE('Morels &amp; False Morels'!A19,IF(ISBLANK('Morels &amp; False Morels'!B19),"",CONCATENATE(" ",'Morels &amp; False Morels'!B19)))</f>
        <v>Helvella lacunosa</v>
      </c>
      <c r="B532" s="1">
        <f t="shared" si="8"/>
        <v>0</v>
      </c>
      <c r="C532" s="1">
        <f>'Morels &amp; False Morels'!C19</f>
        <v>0</v>
      </c>
      <c r="D532" s="1">
        <f>'Morels &amp; False Morels'!D19</f>
        <v>0</v>
      </c>
      <c r="E532" s="1">
        <f>'Morels &amp; False Morels'!E19</f>
        <v>0</v>
      </c>
      <c r="F532" s="1">
        <f>'Morels &amp; False Morels'!F19</f>
        <v>0</v>
      </c>
      <c r="G532" s="1">
        <f>'Morels &amp; False Morels'!G19</f>
        <v>0</v>
      </c>
      <c r="H532" s="1">
        <f>'Morels &amp; False Morels'!H19</f>
        <v>0</v>
      </c>
      <c r="I532" s="1">
        <f>'Morels &amp; False Morels'!I19</f>
        <v>0</v>
      </c>
      <c r="J532" s="1">
        <f>'Morels &amp; False Morels'!J19</f>
        <v>0</v>
      </c>
      <c r="K532" s="1">
        <f>'Morels &amp; False Morels'!K19</f>
        <v>0</v>
      </c>
      <c r="L532" s="1">
        <f>'Morels &amp; False Morels'!L19</f>
        <v>0</v>
      </c>
      <c r="M532" s="1">
        <f>'Morels &amp; False Morels'!M19</f>
        <v>0</v>
      </c>
      <c r="N532" s="1">
        <f>'Morels &amp; False Morels'!N19</f>
        <v>0</v>
      </c>
      <c r="O532" s="1">
        <f>'Morels &amp; False Morels'!O19</f>
        <v>0</v>
      </c>
      <c r="P532" s="1">
        <f>'Morels &amp; False Morels'!P19</f>
        <v>0</v>
      </c>
      <c r="Q532" s="1">
        <f>'Morels &amp; False Morels'!Q19</f>
        <v>0</v>
      </c>
      <c r="R532" s="1">
        <f>'Morels &amp; False Morels'!R19</f>
        <v>0</v>
      </c>
      <c r="S532" s="1">
        <f>'Morels &amp; False Morels'!S19</f>
        <v>0</v>
      </c>
      <c r="T532" s="1">
        <f>'Morels &amp; False Morels'!T19</f>
        <v>0</v>
      </c>
      <c r="U532" s="1">
        <f>'Morels &amp; False Morels'!U19</f>
        <v>0</v>
      </c>
      <c r="V532" s="1">
        <f>'Morels &amp; False Morels'!V19</f>
        <v>0</v>
      </c>
      <c r="W532" s="1">
        <f>'Morels &amp; False Morels'!W19</f>
        <v>0</v>
      </c>
    </row>
    <row r="533" spans="1:23" x14ac:dyDescent="0.2">
      <c r="A533" s="1" t="str">
        <f>CONCATENATE('Morels &amp; False Morels'!A20,IF(ISBLANK('Morels &amp; False Morels'!B20),"",CONCATENATE(" ",'Morels &amp; False Morels'!B20)))</f>
        <v>Helvella macropus</v>
      </c>
      <c r="B533" s="1">
        <f t="shared" si="8"/>
        <v>0</v>
      </c>
      <c r="C533" s="1">
        <f>'Morels &amp; False Morels'!C20</f>
        <v>0</v>
      </c>
      <c r="D533" s="1">
        <f>'Morels &amp; False Morels'!D20</f>
        <v>0</v>
      </c>
      <c r="E533" s="1">
        <f>'Morels &amp; False Morels'!E20</f>
        <v>0</v>
      </c>
      <c r="F533" s="1">
        <f>'Morels &amp; False Morels'!F20</f>
        <v>0</v>
      </c>
      <c r="G533" s="1">
        <f>'Morels &amp; False Morels'!G20</f>
        <v>0</v>
      </c>
      <c r="H533" s="1">
        <f>'Morels &amp; False Morels'!H20</f>
        <v>0</v>
      </c>
      <c r="I533" s="1">
        <f>'Morels &amp; False Morels'!I20</f>
        <v>0</v>
      </c>
      <c r="J533" s="1">
        <f>'Morels &amp; False Morels'!J20</f>
        <v>0</v>
      </c>
      <c r="K533" s="1">
        <f>'Morels &amp; False Morels'!K20</f>
        <v>0</v>
      </c>
      <c r="L533" s="1">
        <f>'Morels &amp; False Morels'!L20</f>
        <v>0</v>
      </c>
      <c r="M533" s="1">
        <f>'Morels &amp; False Morels'!M20</f>
        <v>0</v>
      </c>
      <c r="N533" s="1">
        <f>'Morels &amp; False Morels'!N20</f>
        <v>0</v>
      </c>
      <c r="O533" s="1">
        <f>'Morels &amp; False Morels'!O20</f>
        <v>0</v>
      </c>
      <c r="P533" s="1">
        <f>'Morels &amp; False Morels'!P20</f>
        <v>0</v>
      </c>
      <c r="Q533" s="1">
        <f>'Morels &amp; False Morels'!Q20</f>
        <v>0</v>
      </c>
      <c r="R533" s="1">
        <f>'Morels &amp; False Morels'!R20</f>
        <v>0</v>
      </c>
      <c r="S533" s="1">
        <f>'Morels &amp; False Morels'!S20</f>
        <v>0</v>
      </c>
      <c r="T533" s="1">
        <f>'Morels &amp; False Morels'!T20</f>
        <v>0</v>
      </c>
      <c r="U533" s="1">
        <f>'Morels &amp; False Morels'!U20</f>
        <v>0</v>
      </c>
      <c r="V533" s="1">
        <f>'Morels &amp; False Morels'!V20</f>
        <v>0</v>
      </c>
      <c r="W533" s="1">
        <f>'Morels &amp; False Morels'!W20</f>
        <v>0</v>
      </c>
    </row>
    <row r="534" spans="1:23" x14ac:dyDescent="0.2">
      <c r="A534" s="1" t="str">
        <f>CONCATENATE('Morels &amp; False Morels'!A21,IF(ISBLANK('Morels &amp; False Morels'!B21),"",CONCATENATE(" ",'Morels &amp; False Morels'!B21)))</f>
        <v>Helvella villosa</v>
      </c>
      <c r="B534" s="1">
        <f t="shared" si="8"/>
        <v>0</v>
      </c>
      <c r="C534" s="1">
        <f>'Morels &amp; False Morels'!C21</f>
        <v>0</v>
      </c>
      <c r="D534" s="1">
        <f>'Morels &amp; False Morels'!D21</f>
        <v>0</v>
      </c>
      <c r="E534" s="1">
        <f>'Morels &amp; False Morels'!E21</f>
        <v>0</v>
      </c>
      <c r="F534" s="1">
        <f>'Morels &amp; False Morels'!F21</f>
        <v>0</v>
      </c>
      <c r="G534" s="1">
        <f>'Morels &amp; False Morels'!G21</f>
        <v>0</v>
      </c>
      <c r="H534" s="1">
        <f>'Morels &amp; False Morels'!H21</f>
        <v>0</v>
      </c>
      <c r="I534" s="1">
        <f>'Morels &amp; False Morels'!I21</f>
        <v>0</v>
      </c>
      <c r="J534" s="1">
        <f>'Morels &amp; False Morels'!J21</f>
        <v>0</v>
      </c>
      <c r="K534" s="1">
        <f>'Morels &amp; False Morels'!K21</f>
        <v>0</v>
      </c>
      <c r="L534" s="1">
        <f>'Morels &amp; False Morels'!L21</f>
        <v>0</v>
      </c>
      <c r="M534" s="1">
        <f>'Morels &amp; False Morels'!M21</f>
        <v>0</v>
      </c>
      <c r="N534" s="1">
        <f>'Morels &amp; False Morels'!N21</f>
        <v>0</v>
      </c>
      <c r="O534" s="1">
        <f>'Morels &amp; False Morels'!O21</f>
        <v>0</v>
      </c>
      <c r="P534" s="1">
        <f>'Morels &amp; False Morels'!P21</f>
        <v>0</v>
      </c>
      <c r="Q534" s="1">
        <f>'Morels &amp; False Morels'!Q21</f>
        <v>0</v>
      </c>
      <c r="R534" s="1">
        <f>'Morels &amp; False Morels'!R21</f>
        <v>0</v>
      </c>
      <c r="S534" s="1">
        <f>'Morels &amp; False Morels'!S21</f>
        <v>0</v>
      </c>
      <c r="T534" s="1">
        <f>'Morels &amp; False Morels'!T21</f>
        <v>0</v>
      </c>
      <c r="U534" s="1">
        <f>'Morels &amp; False Morels'!U21</f>
        <v>0</v>
      </c>
      <c r="V534" s="1">
        <f>'Morels &amp; False Morels'!V21</f>
        <v>0</v>
      </c>
      <c r="W534" s="1">
        <f>'Morels &amp; False Morels'!W21</f>
        <v>0</v>
      </c>
    </row>
    <row r="535" spans="1:23" x14ac:dyDescent="0.2">
      <c r="A535" s="1" t="str">
        <f>CONCATENATE('Morels &amp; False Morels'!A22,IF(ISBLANK('Morels &amp; False Morels'!B22),"",CONCATENATE(" ",'Morels &amp; False Morels'!B22)))</f>
        <v>Morchella</v>
      </c>
      <c r="B535" s="1">
        <f t="shared" si="8"/>
        <v>0</v>
      </c>
      <c r="C535" s="1">
        <f>'Morels &amp; False Morels'!C22</f>
        <v>0</v>
      </c>
      <c r="D535" s="1">
        <f>'Morels &amp; False Morels'!D22</f>
        <v>0</v>
      </c>
      <c r="E535" s="1">
        <f>'Morels &amp; False Morels'!E22</f>
        <v>0</v>
      </c>
      <c r="F535" s="1">
        <f>'Morels &amp; False Morels'!F22</f>
        <v>0</v>
      </c>
      <c r="G535" s="1">
        <f>'Morels &amp; False Morels'!G22</f>
        <v>0</v>
      </c>
      <c r="H535" s="1">
        <f>'Morels &amp; False Morels'!H22</f>
        <v>0</v>
      </c>
      <c r="I535" s="1">
        <f>'Morels &amp; False Morels'!I22</f>
        <v>0</v>
      </c>
      <c r="J535" s="1">
        <f>'Morels &amp; False Morels'!J22</f>
        <v>0</v>
      </c>
      <c r="K535" s="1">
        <f>'Morels &amp; False Morels'!K22</f>
        <v>0</v>
      </c>
      <c r="L535" s="1">
        <f>'Morels &amp; False Morels'!L22</f>
        <v>0</v>
      </c>
      <c r="M535" s="1">
        <f>'Morels &amp; False Morels'!M22</f>
        <v>0</v>
      </c>
      <c r="N535" s="1">
        <f>'Morels &amp; False Morels'!N22</f>
        <v>0</v>
      </c>
      <c r="O535" s="1">
        <f>'Morels &amp; False Morels'!O22</f>
        <v>0</v>
      </c>
      <c r="P535" s="1">
        <f>'Morels &amp; False Morels'!P22</f>
        <v>0</v>
      </c>
      <c r="Q535" s="1">
        <f>'Morels &amp; False Morels'!Q22</f>
        <v>0</v>
      </c>
      <c r="R535" s="1">
        <f>'Morels &amp; False Morels'!R22</f>
        <v>0</v>
      </c>
      <c r="S535" s="1">
        <f>'Morels &amp; False Morels'!S22</f>
        <v>0</v>
      </c>
      <c r="T535" s="1">
        <f>'Morels &amp; False Morels'!T22</f>
        <v>0</v>
      </c>
      <c r="U535" s="1">
        <f>'Morels &amp; False Morels'!U22</f>
        <v>0</v>
      </c>
      <c r="V535" s="1">
        <f>'Morels &amp; False Morels'!V22</f>
        <v>0</v>
      </c>
      <c r="W535" s="1">
        <f>'Morels &amp; False Morels'!W22</f>
        <v>0</v>
      </c>
    </row>
    <row r="536" spans="1:23" x14ac:dyDescent="0.2">
      <c r="A536" s="1" t="str">
        <f>CONCATENATE('Morels &amp; False Morels'!A23,IF(ISBLANK('Morels &amp; False Morels'!B23),"",CONCATENATE(" ",'Morels &amp; False Morels'!B23)))</f>
        <v>Morchella crassipes</v>
      </c>
      <c r="B536" s="1">
        <f t="shared" si="8"/>
        <v>0</v>
      </c>
      <c r="C536" s="1">
        <f>'Morels &amp; False Morels'!C23</f>
        <v>0</v>
      </c>
      <c r="D536" s="1">
        <f>'Morels &amp; False Morels'!D23</f>
        <v>0</v>
      </c>
      <c r="E536" s="1">
        <f>'Morels &amp; False Morels'!E23</f>
        <v>0</v>
      </c>
      <c r="F536" s="1">
        <f>'Morels &amp; False Morels'!F23</f>
        <v>0</v>
      </c>
      <c r="G536" s="1">
        <f>'Morels &amp; False Morels'!G23</f>
        <v>0</v>
      </c>
      <c r="H536" s="1">
        <f>'Morels &amp; False Morels'!H23</f>
        <v>0</v>
      </c>
      <c r="I536" s="1">
        <f>'Morels &amp; False Morels'!I23</f>
        <v>0</v>
      </c>
      <c r="J536" s="1">
        <f>'Morels &amp; False Morels'!J23</f>
        <v>0</v>
      </c>
      <c r="K536" s="1">
        <f>'Morels &amp; False Morels'!K23</f>
        <v>0</v>
      </c>
      <c r="L536" s="1">
        <f>'Morels &amp; False Morels'!L23</f>
        <v>0</v>
      </c>
      <c r="M536" s="1">
        <f>'Morels &amp; False Morels'!M23</f>
        <v>0</v>
      </c>
      <c r="N536" s="1">
        <f>'Morels &amp; False Morels'!N23</f>
        <v>0</v>
      </c>
      <c r="O536" s="1">
        <f>'Morels &amp; False Morels'!O23</f>
        <v>0</v>
      </c>
      <c r="P536" s="1">
        <f>'Morels &amp; False Morels'!P23</f>
        <v>0</v>
      </c>
      <c r="Q536" s="1">
        <f>'Morels &amp; False Morels'!Q23</f>
        <v>0</v>
      </c>
      <c r="R536" s="1">
        <f>'Morels &amp; False Morels'!R23</f>
        <v>0</v>
      </c>
      <c r="S536" s="1">
        <f>'Morels &amp; False Morels'!S23</f>
        <v>0</v>
      </c>
      <c r="T536" s="1">
        <f>'Morels &amp; False Morels'!T23</f>
        <v>0</v>
      </c>
      <c r="U536" s="1">
        <f>'Morels &amp; False Morels'!U23</f>
        <v>0</v>
      </c>
      <c r="V536" s="1">
        <f>'Morels &amp; False Morels'!V23</f>
        <v>0</v>
      </c>
      <c r="W536" s="1">
        <f>'Morels &amp; False Morels'!W23</f>
        <v>0</v>
      </c>
    </row>
    <row r="537" spans="1:23" x14ac:dyDescent="0.2">
      <c r="A537" s="1" t="str">
        <f>CONCATENATE('Morels &amp; False Morels'!A24,IF(ISBLANK('Morels &amp; False Morels'!B24),"",CONCATENATE(" ",'Morels &amp; False Morels'!B24)))</f>
        <v>Morchella deliciosa</v>
      </c>
      <c r="B537" s="1">
        <f t="shared" si="8"/>
        <v>0</v>
      </c>
      <c r="C537" s="1">
        <f>'Morels &amp; False Morels'!C24</f>
        <v>0</v>
      </c>
      <c r="D537" s="1">
        <f>'Morels &amp; False Morels'!D24</f>
        <v>0</v>
      </c>
      <c r="E537" s="1">
        <f>'Morels &amp; False Morels'!E24</f>
        <v>0</v>
      </c>
      <c r="F537" s="1">
        <f>'Morels &amp; False Morels'!F24</f>
        <v>0</v>
      </c>
      <c r="G537" s="1">
        <f>'Morels &amp; False Morels'!G24</f>
        <v>0</v>
      </c>
      <c r="H537" s="1">
        <f>'Morels &amp; False Morels'!H24</f>
        <v>0</v>
      </c>
      <c r="I537" s="1">
        <f>'Morels &amp; False Morels'!I24</f>
        <v>0</v>
      </c>
      <c r="J537" s="1">
        <f>'Morels &amp; False Morels'!J24</f>
        <v>0</v>
      </c>
      <c r="K537" s="1">
        <f>'Morels &amp; False Morels'!K24</f>
        <v>0</v>
      </c>
      <c r="L537" s="1">
        <f>'Morels &amp; False Morels'!L24</f>
        <v>0</v>
      </c>
      <c r="M537" s="1">
        <f>'Morels &amp; False Morels'!M24</f>
        <v>0</v>
      </c>
      <c r="N537" s="1">
        <f>'Morels &amp; False Morels'!N24</f>
        <v>0</v>
      </c>
      <c r="O537" s="1">
        <f>'Morels &amp; False Morels'!O24</f>
        <v>0</v>
      </c>
      <c r="P537" s="1">
        <f>'Morels &amp; False Morels'!P24</f>
        <v>0</v>
      </c>
      <c r="Q537" s="1">
        <f>'Morels &amp; False Morels'!Q24</f>
        <v>0</v>
      </c>
      <c r="R537" s="1">
        <f>'Morels &amp; False Morels'!R24</f>
        <v>0</v>
      </c>
      <c r="S537" s="1">
        <f>'Morels &amp; False Morels'!S24</f>
        <v>0</v>
      </c>
      <c r="T537" s="1">
        <f>'Morels &amp; False Morels'!T24</f>
        <v>0</v>
      </c>
      <c r="U537" s="1">
        <f>'Morels &amp; False Morels'!U24</f>
        <v>0</v>
      </c>
      <c r="V537" s="1">
        <f>'Morels &amp; False Morels'!V24</f>
        <v>0</v>
      </c>
      <c r="W537" s="1">
        <f>'Morels &amp; False Morels'!W24</f>
        <v>0</v>
      </c>
    </row>
    <row r="538" spans="1:23" x14ac:dyDescent="0.2">
      <c r="A538" s="1" t="str">
        <f>CONCATENATE('Morels &amp; False Morels'!A25,IF(ISBLANK('Morels &amp; False Morels'!B25),"",CONCATENATE(" ",'Morels &amp; False Morels'!B25)))</f>
        <v>Morchella elata</v>
      </c>
      <c r="B538" s="1">
        <f t="shared" si="8"/>
        <v>0</v>
      </c>
      <c r="C538" s="1">
        <f>'Morels &amp; False Morels'!C25</f>
        <v>0</v>
      </c>
      <c r="D538" s="1">
        <f>'Morels &amp; False Morels'!D25</f>
        <v>0</v>
      </c>
      <c r="E538" s="1">
        <f>'Morels &amp; False Morels'!E25</f>
        <v>0</v>
      </c>
      <c r="F538" s="1">
        <f>'Morels &amp; False Morels'!F25</f>
        <v>0</v>
      </c>
      <c r="G538" s="1">
        <f>'Morels &amp; False Morels'!G25</f>
        <v>0</v>
      </c>
      <c r="H538" s="1">
        <f>'Morels &amp; False Morels'!H25</f>
        <v>0</v>
      </c>
      <c r="I538" s="1">
        <f>'Morels &amp; False Morels'!I25</f>
        <v>0</v>
      </c>
      <c r="J538" s="1">
        <f>'Morels &amp; False Morels'!J25</f>
        <v>0</v>
      </c>
      <c r="K538" s="1">
        <f>'Morels &amp; False Morels'!K25</f>
        <v>0</v>
      </c>
      <c r="L538" s="1">
        <f>'Morels &amp; False Morels'!L25</f>
        <v>0</v>
      </c>
      <c r="M538" s="1">
        <f>'Morels &amp; False Morels'!M25</f>
        <v>0</v>
      </c>
      <c r="N538" s="1">
        <f>'Morels &amp; False Morels'!N25</f>
        <v>0</v>
      </c>
      <c r="O538" s="1">
        <f>'Morels &amp; False Morels'!O25</f>
        <v>0</v>
      </c>
      <c r="P538" s="1">
        <f>'Morels &amp; False Morels'!P25</f>
        <v>0</v>
      </c>
      <c r="Q538" s="1">
        <f>'Morels &amp; False Morels'!Q25</f>
        <v>0</v>
      </c>
      <c r="R538" s="1">
        <f>'Morels &amp; False Morels'!R25</f>
        <v>0</v>
      </c>
      <c r="S538" s="1">
        <f>'Morels &amp; False Morels'!S25</f>
        <v>0</v>
      </c>
      <c r="T538" s="1">
        <f>'Morels &amp; False Morels'!T25</f>
        <v>0</v>
      </c>
      <c r="U538" s="1">
        <f>'Morels &amp; False Morels'!U25</f>
        <v>0</v>
      </c>
      <c r="V538" s="1">
        <f>'Morels &amp; False Morels'!V25</f>
        <v>0</v>
      </c>
      <c r="W538" s="1">
        <f>'Morels &amp; False Morels'!W25</f>
        <v>0</v>
      </c>
    </row>
    <row r="539" spans="1:23" x14ac:dyDescent="0.2">
      <c r="A539" s="1" t="str">
        <f>CONCATENATE('Morels &amp; False Morels'!A26,IF(ISBLANK('Morels &amp; False Morels'!B26),"",CONCATENATE(" ",'Morels &amp; False Morels'!B26)))</f>
        <v>Morchella esculenta</v>
      </c>
      <c r="B539" s="1">
        <f t="shared" si="8"/>
        <v>0</v>
      </c>
      <c r="C539" s="1">
        <f>'Morels &amp; False Morels'!C26</f>
        <v>0</v>
      </c>
      <c r="D539" s="1">
        <f>'Morels &amp; False Morels'!D26</f>
        <v>0</v>
      </c>
      <c r="E539" s="1">
        <f>'Morels &amp; False Morels'!E26</f>
        <v>0</v>
      </c>
      <c r="F539" s="1">
        <f>'Morels &amp; False Morels'!F26</f>
        <v>0</v>
      </c>
      <c r="G539" s="1">
        <f>'Morels &amp; False Morels'!G26</f>
        <v>0</v>
      </c>
      <c r="H539" s="1">
        <f>'Morels &amp; False Morels'!H26</f>
        <v>0</v>
      </c>
      <c r="I539" s="1">
        <f>'Morels &amp; False Morels'!I26</f>
        <v>0</v>
      </c>
      <c r="J539" s="1">
        <f>'Morels &amp; False Morels'!J26</f>
        <v>0</v>
      </c>
      <c r="K539" s="1">
        <f>'Morels &amp; False Morels'!K26</f>
        <v>0</v>
      </c>
      <c r="L539" s="1">
        <f>'Morels &amp; False Morels'!L26</f>
        <v>0</v>
      </c>
      <c r="M539" s="1">
        <f>'Morels &amp; False Morels'!M26</f>
        <v>0</v>
      </c>
      <c r="N539" s="1">
        <f>'Morels &amp; False Morels'!N26</f>
        <v>0</v>
      </c>
      <c r="O539" s="1">
        <f>'Morels &amp; False Morels'!O26</f>
        <v>0</v>
      </c>
      <c r="P539" s="1">
        <f>'Morels &amp; False Morels'!P26</f>
        <v>0</v>
      </c>
      <c r="Q539" s="1">
        <f>'Morels &amp; False Morels'!Q26</f>
        <v>0</v>
      </c>
      <c r="R539" s="1">
        <f>'Morels &amp; False Morels'!R26</f>
        <v>0</v>
      </c>
      <c r="S539" s="1">
        <f>'Morels &amp; False Morels'!S26</f>
        <v>0</v>
      </c>
      <c r="T539" s="1">
        <f>'Morels &amp; False Morels'!T26</f>
        <v>0</v>
      </c>
      <c r="U539" s="1">
        <f>'Morels &amp; False Morels'!U26</f>
        <v>0</v>
      </c>
      <c r="V539" s="1">
        <f>'Morels &amp; False Morels'!V26</f>
        <v>0</v>
      </c>
      <c r="W539" s="1">
        <f>'Morels &amp; False Morels'!W26</f>
        <v>0</v>
      </c>
    </row>
    <row r="540" spans="1:23" x14ac:dyDescent="0.2">
      <c r="A540" s="1" t="str">
        <f>CONCATENATE('Morels &amp; False Morels'!A27,IF(ISBLANK('Morels &amp; False Morels'!B27),"",CONCATENATE(" ",'Morels &amp; False Morels'!B27)))</f>
        <v>Morchella semilibera</v>
      </c>
      <c r="B540" s="1">
        <f t="shared" si="8"/>
        <v>0</v>
      </c>
      <c r="C540" s="1">
        <f>'Morels &amp; False Morels'!C27</f>
        <v>0</v>
      </c>
      <c r="D540" s="1">
        <f>'Morels &amp; False Morels'!D27</f>
        <v>0</v>
      </c>
      <c r="E540" s="1">
        <f>'Morels &amp; False Morels'!E27</f>
        <v>0</v>
      </c>
      <c r="F540" s="1">
        <f>'Morels &amp; False Morels'!F27</f>
        <v>0</v>
      </c>
      <c r="G540" s="1">
        <f>'Morels &amp; False Morels'!G27</f>
        <v>0</v>
      </c>
      <c r="H540" s="1">
        <f>'Morels &amp; False Morels'!H27</f>
        <v>0</v>
      </c>
      <c r="I540" s="1">
        <f>'Morels &amp; False Morels'!I27</f>
        <v>0</v>
      </c>
      <c r="J540" s="1">
        <f>'Morels &amp; False Morels'!J27</f>
        <v>0</v>
      </c>
      <c r="K540" s="1">
        <f>'Morels &amp; False Morels'!K27</f>
        <v>0</v>
      </c>
      <c r="L540" s="1">
        <f>'Morels &amp; False Morels'!L27</f>
        <v>0</v>
      </c>
      <c r="M540" s="1">
        <f>'Morels &amp; False Morels'!M27</f>
        <v>0</v>
      </c>
      <c r="N540" s="1">
        <f>'Morels &amp; False Morels'!N27</f>
        <v>0</v>
      </c>
      <c r="O540" s="1">
        <f>'Morels &amp; False Morels'!O27</f>
        <v>0</v>
      </c>
      <c r="P540" s="1">
        <f>'Morels &amp; False Morels'!P27</f>
        <v>0</v>
      </c>
      <c r="Q540" s="1">
        <f>'Morels &amp; False Morels'!Q27</f>
        <v>0</v>
      </c>
      <c r="R540" s="1">
        <f>'Morels &amp; False Morels'!R27</f>
        <v>0</v>
      </c>
      <c r="S540" s="1">
        <f>'Morels &amp; False Morels'!S27</f>
        <v>0</v>
      </c>
      <c r="T540" s="1">
        <f>'Morels &amp; False Morels'!T27</f>
        <v>0</v>
      </c>
      <c r="U540" s="1">
        <f>'Morels &amp; False Morels'!U27</f>
        <v>0</v>
      </c>
      <c r="V540" s="1">
        <f>'Morels &amp; False Morels'!V27</f>
        <v>0</v>
      </c>
      <c r="W540" s="1">
        <f>'Morels &amp; False Morels'!W27</f>
        <v>0</v>
      </c>
    </row>
    <row r="541" spans="1:23" x14ac:dyDescent="0.2">
      <c r="A541" s="1" t="str">
        <f>CONCATENATE('Morels &amp; False Morels'!A28,IF(ISBLANK('Morels &amp; False Morels'!B28),"",CONCATENATE(" ",'Morels &amp; False Morels'!B28)))</f>
        <v>Verpa  bohemica</v>
      </c>
      <c r="B541" s="1">
        <f t="shared" si="8"/>
        <v>0</v>
      </c>
      <c r="C541" s="1">
        <f>'Morels &amp; False Morels'!C28</f>
        <v>0</v>
      </c>
      <c r="D541" s="1">
        <f>'Morels &amp; False Morels'!D28</f>
        <v>0</v>
      </c>
      <c r="E541" s="1">
        <f>'Morels &amp; False Morels'!E28</f>
        <v>0</v>
      </c>
      <c r="F541" s="1">
        <f>'Morels &amp; False Morels'!F28</f>
        <v>0</v>
      </c>
      <c r="G541" s="1">
        <f>'Morels &amp; False Morels'!G28</f>
        <v>0</v>
      </c>
      <c r="H541" s="1">
        <f>'Morels &amp; False Morels'!H28</f>
        <v>0</v>
      </c>
      <c r="I541" s="1">
        <f>'Morels &amp; False Morels'!I28</f>
        <v>0</v>
      </c>
      <c r="J541" s="1">
        <f>'Morels &amp; False Morels'!J28</f>
        <v>0</v>
      </c>
      <c r="K541" s="1">
        <f>'Morels &amp; False Morels'!K28</f>
        <v>0</v>
      </c>
      <c r="L541" s="1">
        <f>'Morels &amp; False Morels'!L28</f>
        <v>0</v>
      </c>
      <c r="M541" s="1">
        <f>'Morels &amp; False Morels'!M28</f>
        <v>0</v>
      </c>
      <c r="N541" s="1">
        <f>'Morels &amp; False Morels'!N28</f>
        <v>0</v>
      </c>
      <c r="O541" s="1">
        <f>'Morels &amp; False Morels'!O28</f>
        <v>0</v>
      </c>
      <c r="P541" s="1">
        <f>'Morels &amp; False Morels'!P28</f>
        <v>0</v>
      </c>
      <c r="Q541" s="1">
        <f>'Morels &amp; False Morels'!Q28</f>
        <v>0</v>
      </c>
      <c r="R541" s="1">
        <f>'Morels &amp; False Morels'!R28</f>
        <v>0</v>
      </c>
      <c r="S541" s="1">
        <f>'Morels &amp; False Morels'!S28</f>
        <v>0</v>
      </c>
      <c r="T541" s="1">
        <f>'Morels &amp; False Morels'!T28</f>
        <v>0</v>
      </c>
      <c r="U541" s="1">
        <f>'Morels &amp; False Morels'!U28</f>
        <v>0</v>
      </c>
      <c r="V541" s="1">
        <f>'Morels &amp; False Morels'!V28</f>
        <v>0</v>
      </c>
      <c r="W541" s="1">
        <f>'Morels &amp; False Morels'!W28</f>
        <v>0</v>
      </c>
    </row>
    <row r="542" spans="1:23" x14ac:dyDescent="0.2">
      <c r="A542" s="1" t="str">
        <f>CONCATENATE('Morels &amp; False Morels'!A29,IF(ISBLANK('Morels &amp; False Morels'!B29),"",CONCATENATE(" ",'Morels &amp; False Morels'!B29)))</f>
        <v>Verpa  conica</v>
      </c>
      <c r="B542" s="1">
        <f t="shared" si="8"/>
        <v>0</v>
      </c>
      <c r="C542" s="1">
        <f>'Morels &amp; False Morels'!C29</f>
        <v>0</v>
      </c>
      <c r="D542" s="1">
        <f>'Morels &amp; False Morels'!D29</f>
        <v>0</v>
      </c>
      <c r="E542" s="1">
        <f>'Morels &amp; False Morels'!E29</f>
        <v>0</v>
      </c>
      <c r="F542" s="1">
        <f>'Morels &amp; False Morels'!F29</f>
        <v>0</v>
      </c>
      <c r="G542" s="1">
        <f>'Morels &amp; False Morels'!G29</f>
        <v>0</v>
      </c>
      <c r="H542" s="1">
        <f>'Morels &amp; False Morels'!H29</f>
        <v>0</v>
      </c>
      <c r="I542" s="1">
        <f>'Morels &amp; False Morels'!I29</f>
        <v>0</v>
      </c>
      <c r="J542" s="1">
        <f>'Morels &amp; False Morels'!J29</f>
        <v>0</v>
      </c>
      <c r="K542" s="1">
        <f>'Morels &amp; False Morels'!K29</f>
        <v>0</v>
      </c>
      <c r="L542" s="1">
        <f>'Morels &amp; False Morels'!L29</f>
        <v>0</v>
      </c>
      <c r="M542" s="1">
        <f>'Morels &amp; False Morels'!M29</f>
        <v>0</v>
      </c>
      <c r="N542" s="1">
        <f>'Morels &amp; False Morels'!N29</f>
        <v>0</v>
      </c>
      <c r="O542" s="1">
        <f>'Morels &amp; False Morels'!O29</f>
        <v>0</v>
      </c>
      <c r="P542" s="1">
        <f>'Morels &amp; False Morels'!P29</f>
        <v>0</v>
      </c>
      <c r="Q542" s="1">
        <f>'Morels &amp; False Morels'!Q29</f>
        <v>0</v>
      </c>
      <c r="R542" s="1">
        <f>'Morels &amp; False Morels'!R29</f>
        <v>0</v>
      </c>
      <c r="S542" s="1">
        <f>'Morels &amp; False Morels'!S29</f>
        <v>0</v>
      </c>
      <c r="T542" s="1">
        <f>'Morels &amp; False Morels'!T29</f>
        <v>0</v>
      </c>
      <c r="U542" s="1">
        <f>'Morels &amp; False Morels'!U29</f>
        <v>0</v>
      </c>
      <c r="V542" s="1">
        <f>'Morels &amp; False Morels'!V29</f>
        <v>0</v>
      </c>
      <c r="W542" s="1">
        <f>'Morels &amp; False Morels'!W29</f>
        <v>0</v>
      </c>
    </row>
    <row r="543" spans="1:23" x14ac:dyDescent="0.2">
      <c r="A543" s="1" t="str">
        <f>CONCATENATE('Morels &amp; False Morels'!A30,IF(ISBLANK('Morels &amp; False Morels'!B30),"",CONCATENATE(" ",'Morels &amp; False Morels'!B30)))</f>
        <v/>
      </c>
      <c r="B543" s="1">
        <f t="shared" si="8"/>
        <v>0</v>
      </c>
      <c r="C543" s="1">
        <f>'Morels &amp; False Morels'!C30</f>
        <v>0</v>
      </c>
      <c r="D543" s="1">
        <f>'Morels &amp; False Morels'!D30</f>
        <v>0</v>
      </c>
      <c r="E543" s="1">
        <f>'Morels &amp; False Morels'!E30</f>
        <v>0</v>
      </c>
      <c r="F543" s="1">
        <f>'Morels &amp; False Morels'!F30</f>
        <v>0</v>
      </c>
      <c r="G543" s="1">
        <f>'Morels &amp; False Morels'!G30</f>
        <v>0</v>
      </c>
      <c r="H543" s="1">
        <f>'Morels &amp; False Morels'!H30</f>
        <v>0</v>
      </c>
      <c r="I543" s="1">
        <f>'Morels &amp; False Morels'!I30</f>
        <v>0</v>
      </c>
      <c r="J543" s="1">
        <f>'Morels &amp; False Morels'!J30</f>
        <v>0</v>
      </c>
      <c r="K543" s="1">
        <f>'Morels &amp; False Morels'!K30</f>
        <v>0</v>
      </c>
      <c r="L543" s="1">
        <f>'Morels &amp; False Morels'!L30</f>
        <v>0</v>
      </c>
      <c r="M543" s="1">
        <f>'Morels &amp; False Morels'!M30</f>
        <v>0</v>
      </c>
      <c r="N543" s="1">
        <f>'Morels &amp; False Morels'!N30</f>
        <v>0</v>
      </c>
      <c r="O543" s="1">
        <f>'Morels &amp; False Morels'!O30</f>
        <v>0</v>
      </c>
      <c r="P543" s="1">
        <f>'Morels &amp; False Morels'!P30</f>
        <v>0</v>
      </c>
      <c r="Q543" s="1">
        <f>'Morels &amp; False Morels'!Q30</f>
        <v>0</v>
      </c>
      <c r="R543" s="1">
        <f>'Morels &amp; False Morels'!R30</f>
        <v>0</v>
      </c>
      <c r="S543" s="1">
        <f>'Morels &amp; False Morels'!S30</f>
        <v>0</v>
      </c>
      <c r="T543" s="1">
        <f>'Morels &amp; False Morels'!T30</f>
        <v>0</v>
      </c>
      <c r="U543" s="1">
        <f>'Morels &amp; False Morels'!U30</f>
        <v>0</v>
      </c>
      <c r="V543" s="1">
        <f>'Morels &amp; False Morels'!V30</f>
        <v>0</v>
      </c>
      <c r="W543" s="1">
        <f>'Morels &amp; False Morels'!W30</f>
        <v>0</v>
      </c>
    </row>
    <row r="544" spans="1:23" x14ac:dyDescent="0.2">
      <c r="A544" s="1" t="str">
        <f>CONCATENATE('Morels &amp; False Morels'!A31,IF(ISBLANK('Morels &amp; False Morels'!B31),"",CONCATENATE(" ",'Morels &amp; False Morels'!B31)))</f>
        <v/>
      </c>
      <c r="B544" s="1">
        <f t="shared" si="8"/>
        <v>0</v>
      </c>
      <c r="C544" s="1">
        <f>'Morels &amp; False Morels'!C31</f>
        <v>0</v>
      </c>
      <c r="D544" s="1">
        <f>'Morels &amp; False Morels'!D31</f>
        <v>0</v>
      </c>
      <c r="E544" s="1">
        <f>'Morels &amp; False Morels'!E31</f>
        <v>0</v>
      </c>
      <c r="F544" s="1">
        <f>'Morels &amp; False Morels'!F31</f>
        <v>0</v>
      </c>
      <c r="G544" s="1">
        <f>'Morels &amp; False Morels'!G31</f>
        <v>0</v>
      </c>
      <c r="H544" s="1">
        <f>'Morels &amp; False Morels'!H31</f>
        <v>0</v>
      </c>
      <c r="I544" s="1">
        <f>'Morels &amp; False Morels'!I31</f>
        <v>0</v>
      </c>
      <c r="J544" s="1">
        <f>'Morels &amp; False Morels'!J31</f>
        <v>0</v>
      </c>
      <c r="K544" s="1">
        <f>'Morels &amp; False Morels'!K31</f>
        <v>0</v>
      </c>
      <c r="L544" s="1">
        <f>'Morels &amp; False Morels'!L31</f>
        <v>0</v>
      </c>
      <c r="M544" s="1">
        <f>'Morels &amp; False Morels'!M31</f>
        <v>0</v>
      </c>
      <c r="N544" s="1">
        <f>'Morels &amp; False Morels'!N31</f>
        <v>0</v>
      </c>
      <c r="O544" s="1">
        <f>'Morels &amp; False Morels'!O31</f>
        <v>0</v>
      </c>
      <c r="P544" s="1">
        <f>'Morels &amp; False Morels'!P31</f>
        <v>0</v>
      </c>
      <c r="Q544" s="1">
        <f>'Morels &amp; False Morels'!Q31</f>
        <v>0</v>
      </c>
      <c r="R544" s="1">
        <f>'Morels &amp; False Morels'!R31</f>
        <v>0</v>
      </c>
      <c r="S544" s="1">
        <f>'Morels &amp; False Morels'!S31</f>
        <v>0</v>
      </c>
      <c r="T544" s="1">
        <f>'Morels &amp; False Morels'!T31</f>
        <v>0</v>
      </c>
      <c r="U544" s="1">
        <f>'Morels &amp; False Morels'!U31</f>
        <v>0</v>
      </c>
      <c r="V544" s="1">
        <f>'Morels &amp; False Morels'!V31</f>
        <v>0</v>
      </c>
      <c r="W544" s="1">
        <f>'Morels &amp; False Morels'!W31</f>
        <v>0</v>
      </c>
    </row>
    <row r="545" spans="1:23" x14ac:dyDescent="0.2">
      <c r="A545" s="1" t="str">
        <f>CONCATENATE('Morels &amp; False Morels'!A32,IF(ISBLANK('Morels &amp; False Morels'!B32),"",CONCATENATE(" ",'Morels &amp; False Morels'!B32)))</f>
        <v/>
      </c>
      <c r="B545" s="1">
        <f t="shared" si="8"/>
        <v>0</v>
      </c>
      <c r="C545" s="1">
        <f>'Morels &amp; False Morels'!C32</f>
        <v>0</v>
      </c>
      <c r="D545" s="1">
        <f>'Morels &amp; False Morels'!D32</f>
        <v>0</v>
      </c>
      <c r="E545" s="1">
        <f>'Morels &amp; False Morels'!E32</f>
        <v>0</v>
      </c>
      <c r="F545" s="1">
        <f>'Morels &amp; False Morels'!F32</f>
        <v>0</v>
      </c>
      <c r="G545" s="1">
        <f>'Morels &amp; False Morels'!G32</f>
        <v>0</v>
      </c>
      <c r="H545" s="1">
        <f>'Morels &amp; False Morels'!H32</f>
        <v>0</v>
      </c>
      <c r="I545" s="1">
        <f>'Morels &amp; False Morels'!I32</f>
        <v>0</v>
      </c>
      <c r="J545" s="1">
        <f>'Morels &amp; False Morels'!J32</f>
        <v>0</v>
      </c>
      <c r="K545" s="1">
        <f>'Morels &amp; False Morels'!K32</f>
        <v>0</v>
      </c>
      <c r="L545" s="1">
        <f>'Morels &amp; False Morels'!L32</f>
        <v>0</v>
      </c>
      <c r="M545" s="1">
        <f>'Morels &amp; False Morels'!M32</f>
        <v>0</v>
      </c>
      <c r="N545" s="1">
        <f>'Morels &amp; False Morels'!N32</f>
        <v>0</v>
      </c>
      <c r="O545" s="1">
        <f>'Morels &amp; False Morels'!O32</f>
        <v>0</v>
      </c>
      <c r="P545" s="1">
        <f>'Morels &amp; False Morels'!P32</f>
        <v>0</v>
      </c>
      <c r="Q545" s="1">
        <f>'Morels &amp; False Morels'!Q32</f>
        <v>0</v>
      </c>
      <c r="R545" s="1">
        <f>'Morels &amp; False Morels'!R32</f>
        <v>0</v>
      </c>
      <c r="S545" s="1">
        <f>'Morels &amp; False Morels'!S32</f>
        <v>0</v>
      </c>
      <c r="T545" s="1">
        <f>'Morels &amp; False Morels'!T32</f>
        <v>0</v>
      </c>
      <c r="U545" s="1">
        <f>'Morels &amp; False Morels'!U32</f>
        <v>0</v>
      </c>
      <c r="V545" s="1">
        <f>'Morels &amp; False Morels'!V32</f>
        <v>0</v>
      </c>
      <c r="W545" s="1">
        <f>'Morels &amp; False Morels'!W32</f>
        <v>0</v>
      </c>
    </row>
    <row r="546" spans="1:23" x14ac:dyDescent="0.2">
      <c r="A546" s="1" t="str">
        <f>CONCATENATE('Morels &amp; False Morels'!A33,IF(ISBLANK('Morels &amp; False Morels'!B33),"",CONCATENATE(" ",'Morels &amp; False Morels'!B33)))</f>
        <v/>
      </c>
      <c r="B546" s="1">
        <f t="shared" si="8"/>
        <v>0</v>
      </c>
      <c r="C546" s="1">
        <f>'Morels &amp; False Morels'!C33</f>
        <v>0</v>
      </c>
      <c r="D546" s="1">
        <f>'Morels &amp; False Morels'!D33</f>
        <v>0</v>
      </c>
      <c r="E546" s="1">
        <f>'Morels &amp; False Morels'!E33</f>
        <v>0</v>
      </c>
      <c r="F546" s="1">
        <f>'Morels &amp; False Morels'!F33</f>
        <v>0</v>
      </c>
      <c r="G546" s="1">
        <f>'Morels &amp; False Morels'!G33</f>
        <v>0</v>
      </c>
      <c r="H546" s="1">
        <f>'Morels &amp; False Morels'!H33</f>
        <v>0</v>
      </c>
      <c r="I546" s="1">
        <f>'Morels &amp; False Morels'!I33</f>
        <v>0</v>
      </c>
      <c r="J546" s="1">
        <f>'Morels &amp; False Morels'!J33</f>
        <v>0</v>
      </c>
      <c r="K546" s="1">
        <f>'Morels &amp; False Morels'!K33</f>
        <v>0</v>
      </c>
      <c r="L546" s="1">
        <f>'Morels &amp; False Morels'!L33</f>
        <v>0</v>
      </c>
      <c r="M546" s="1">
        <f>'Morels &amp; False Morels'!M33</f>
        <v>0</v>
      </c>
      <c r="N546" s="1">
        <f>'Morels &amp; False Morels'!N33</f>
        <v>0</v>
      </c>
      <c r="O546" s="1">
        <f>'Morels &amp; False Morels'!O33</f>
        <v>0</v>
      </c>
      <c r="P546" s="1">
        <f>'Morels &amp; False Morels'!P33</f>
        <v>0</v>
      </c>
      <c r="Q546" s="1">
        <f>'Morels &amp; False Morels'!Q33</f>
        <v>0</v>
      </c>
      <c r="R546" s="1">
        <f>'Morels &amp; False Morels'!R33</f>
        <v>0</v>
      </c>
      <c r="S546" s="1">
        <f>'Morels &amp; False Morels'!S33</f>
        <v>0</v>
      </c>
      <c r="T546" s="1">
        <f>'Morels &amp; False Morels'!T33</f>
        <v>0</v>
      </c>
      <c r="U546" s="1">
        <f>'Morels &amp; False Morels'!U33</f>
        <v>0</v>
      </c>
      <c r="V546" s="1">
        <f>'Morels &amp; False Morels'!V33</f>
        <v>0</v>
      </c>
      <c r="W546" s="1">
        <f>'Morels &amp; False Morels'!W33</f>
        <v>0</v>
      </c>
    </row>
    <row r="547" spans="1:23" x14ac:dyDescent="0.2">
      <c r="A547" s="1" t="str">
        <f>CONCATENATE('Morels &amp; False Morels'!A34,IF(ISBLANK('Morels &amp; False Morels'!B34),"",CONCATENATE(" ",'Morels &amp; False Morels'!B34)))</f>
        <v/>
      </c>
      <c r="B547" s="1">
        <f t="shared" si="8"/>
        <v>0</v>
      </c>
      <c r="C547" s="1">
        <f>'Morels &amp; False Morels'!C34</f>
        <v>0</v>
      </c>
      <c r="D547" s="1">
        <f>'Morels &amp; False Morels'!D34</f>
        <v>0</v>
      </c>
      <c r="E547" s="1">
        <f>'Morels &amp; False Morels'!E34</f>
        <v>0</v>
      </c>
      <c r="F547" s="1">
        <f>'Morels &amp; False Morels'!F34</f>
        <v>0</v>
      </c>
      <c r="G547" s="1">
        <f>'Morels &amp; False Morels'!G34</f>
        <v>0</v>
      </c>
      <c r="H547" s="1">
        <f>'Morels &amp; False Morels'!H34</f>
        <v>0</v>
      </c>
      <c r="I547" s="1">
        <f>'Morels &amp; False Morels'!I34</f>
        <v>0</v>
      </c>
      <c r="J547" s="1">
        <f>'Morels &amp; False Morels'!J34</f>
        <v>0</v>
      </c>
      <c r="K547" s="1">
        <f>'Morels &amp; False Morels'!K34</f>
        <v>0</v>
      </c>
      <c r="L547" s="1">
        <f>'Morels &amp; False Morels'!L34</f>
        <v>0</v>
      </c>
      <c r="M547" s="1">
        <f>'Morels &amp; False Morels'!M34</f>
        <v>0</v>
      </c>
      <c r="N547" s="1">
        <f>'Morels &amp; False Morels'!N34</f>
        <v>0</v>
      </c>
      <c r="O547" s="1">
        <f>'Morels &amp; False Morels'!O34</f>
        <v>0</v>
      </c>
      <c r="P547" s="1">
        <f>'Morels &amp; False Morels'!P34</f>
        <v>0</v>
      </c>
      <c r="Q547" s="1">
        <f>'Morels &amp; False Morels'!Q34</f>
        <v>0</v>
      </c>
      <c r="R547" s="1">
        <f>'Morels &amp; False Morels'!R34</f>
        <v>0</v>
      </c>
      <c r="S547" s="1">
        <f>'Morels &amp; False Morels'!S34</f>
        <v>0</v>
      </c>
      <c r="T547" s="1">
        <f>'Morels &amp; False Morels'!T34</f>
        <v>0</v>
      </c>
      <c r="U547" s="1">
        <f>'Morels &amp; False Morels'!U34</f>
        <v>0</v>
      </c>
      <c r="V547" s="1">
        <f>'Morels &amp; False Morels'!V34</f>
        <v>0</v>
      </c>
      <c r="W547" s="1">
        <f>'Morels &amp; False Morels'!W34</f>
        <v>0</v>
      </c>
    </row>
    <row r="548" spans="1:23" x14ac:dyDescent="0.2">
      <c r="A548" s="1" t="str">
        <f>CONCATENATE('Morels &amp; False Morels'!A35,IF(ISBLANK('Morels &amp; False Morels'!B35),"",CONCATENATE(" ",'Morels &amp; False Morels'!B35)))</f>
        <v/>
      </c>
      <c r="B548" s="1">
        <f t="shared" si="8"/>
        <v>0</v>
      </c>
      <c r="C548" s="1">
        <f>'Morels &amp; False Morels'!C35</f>
        <v>0</v>
      </c>
      <c r="D548" s="1">
        <f>'Morels &amp; False Morels'!D35</f>
        <v>0</v>
      </c>
      <c r="E548" s="1">
        <f>'Morels &amp; False Morels'!E35</f>
        <v>0</v>
      </c>
      <c r="F548" s="1">
        <f>'Morels &amp; False Morels'!F35</f>
        <v>0</v>
      </c>
      <c r="G548" s="1">
        <f>'Morels &amp; False Morels'!G35</f>
        <v>0</v>
      </c>
      <c r="H548" s="1">
        <f>'Morels &amp; False Morels'!H35</f>
        <v>0</v>
      </c>
      <c r="I548" s="1">
        <f>'Morels &amp; False Morels'!I35</f>
        <v>0</v>
      </c>
      <c r="J548" s="1">
        <f>'Morels &amp; False Morels'!J35</f>
        <v>0</v>
      </c>
      <c r="K548" s="1">
        <f>'Morels &amp; False Morels'!K35</f>
        <v>0</v>
      </c>
      <c r="L548" s="1">
        <f>'Morels &amp; False Morels'!L35</f>
        <v>0</v>
      </c>
      <c r="M548" s="1">
        <f>'Morels &amp; False Morels'!M35</f>
        <v>0</v>
      </c>
      <c r="N548" s="1">
        <f>'Morels &amp; False Morels'!N35</f>
        <v>0</v>
      </c>
      <c r="O548" s="1">
        <f>'Morels &amp; False Morels'!O35</f>
        <v>0</v>
      </c>
      <c r="P548" s="1">
        <f>'Morels &amp; False Morels'!P35</f>
        <v>0</v>
      </c>
      <c r="Q548" s="1">
        <f>'Morels &amp; False Morels'!Q35</f>
        <v>0</v>
      </c>
      <c r="R548" s="1">
        <f>'Morels &amp; False Morels'!R35</f>
        <v>0</v>
      </c>
      <c r="S548" s="1">
        <f>'Morels &amp; False Morels'!S35</f>
        <v>0</v>
      </c>
      <c r="T548" s="1">
        <f>'Morels &amp; False Morels'!T35</f>
        <v>0</v>
      </c>
      <c r="U548" s="1">
        <f>'Morels &amp; False Morels'!U35</f>
        <v>0</v>
      </c>
      <c r="V548" s="1">
        <f>'Morels &amp; False Morels'!V35</f>
        <v>0</v>
      </c>
      <c r="W548" s="1">
        <f>'Morels &amp; False Morels'!W35</f>
        <v>0</v>
      </c>
    </row>
    <row r="549" spans="1:23" x14ac:dyDescent="0.2">
      <c r="A549" s="1" t="str">
        <f>CONCATENATE('Morels &amp; False Morels'!A36,IF(ISBLANK('Morels &amp; False Morels'!B36),"",CONCATENATE(" ",'Morels &amp; False Morels'!B36)))</f>
        <v/>
      </c>
      <c r="B549" s="1">
        <f t="shared" si="8"/>
        <v>0</v>
      </c>
      <c r="C549" s="1">
        <f>'Morels &amp; False Morels'!C36</f>
        <v>0</v>
      </c>
      <c r="D549" s="1">
        <f>'Morels &amp; False Morels'!D36</f>
        <v>0</v>
      </c>
      <c r="E549" s="1">
        <f>'Morels &amp; False Morels'!E36</f>
        <v>0</v>
      </c>
      <c r="F549" s="1">
        <f>'Morels &amp; False Morels'!F36</f>
        <v>0</v>
      </c>
      <c r="G549" s="1">
        <f>'Morels &amp; False Morels'!G36</f>
        <v>0</v>
      </c>
      <c r="H549" s="1">
        <f>'Morels &amp; False Morels'!H36</f>
        <v>0</v>
      </c>
      <c r="I549" s="1">
        <f>'Morels &amp; False Morels'!I36</f>
        <v>0</v>
      </c>
      <c r="J549" s="1">
        <f>'Morels &amp; False Morels'!J36</f>
        <v>0</v>
      </c>
      <c r="K549" s="1">
        <f>'Morels &amp; False Morels'!K36</f>
        <v>0</v>
      </c>
      <c r="L549" s="1">
        <f>'Morels &amp; False Morels'!L36</f>
        <v>0</v>
      </c>
      <c r="M549" s="1">
        <f>'Morels &amp; False Morels'!M36</f>
        <v>0</v>
      </c>
      <c r="N549" s="1">
        <f>'Morels &amp; False Morels'!N36</f>
        <v>0</v>
      </c>
      <c r="O549" s="1">
        <f>'Morels &amp; False Morels'!O36</f>
        <v>0</v>
      </c>
      <c r="P549" s="1">
        <f>'Morels &amp; False Morels'!P36</f>
        <v>0</v>
      </c>
      <c r="Q549" s="1">
        <f>'Morels &amp; False Morels'!Q36</f>
        <v>0</v>
      </c>
      <c r="R549" s="1">
        <f>'Morels &amp; False Morels'!R36</f>
        <v>0</v>
      </c>
      <c r="S549" s="1">
        <f>'Morels &amp; False Morels'!S36</f>
        <v>0</v>
      </c>
      <c r="T549" s="1">
        <f>'Morels &amp; False Morels'!T36</f>
        <v>0</v>
      </c>
      <c r="U549" s="1">
        <f>'Morels &amp; False Morels'!U36</f>
        <v>0</v>
      </c>
      <c r="V549" s="1">
        <f>'Morels &amp; False Morels'!V36</f>
        <v>0</v>
      </c>
      <c r="W549" s="1">
        <f>'Morels &amp; False Morels'!W36</f>
        <v>0</v>
      </c>
    </row>
    <row r="550" spans="1:23" x14ac:dyDescent="0.2">
      <c r="A550" s="1" t="str">
        <f>CONCATENATE('Morels &amp; False Morels'!A37,IF(ISBLANK('Morels &amp; False Morels'!B37),"",CONCATENATE(" ",'Morels &amp; False Morels'!B37)))</f>
        <v/>
      </c>
      <c r="B550" s="1">
        <f t="shared" si="8"/>
        <v>0</v>
      </c>
      <c r="C550" s="1">
        <f>'Morels &amp; False Morels'!C37</f>
        <v>0</v>
      </c>
      <c r="D550" s="1">
        <f>'Morels &amp; False Morels'!D37</f>
        <v>0</v>
      </c>
      <c r="E550" s="1">
        <f>'Morels &amp; False Morels'!E37</f>
        <v>0</v>
      </c>
      <c r="F550" s="1">
        <f>'Morels &amp; False Morels'!F37</f>
        <v>0</v>
      </c>
      <c r="G550" s="1">
        <f>'Morels &amp; False Morels'!G37</f>
        <v>0</v>
      </c>
      <c r="H550" s="1">
        <f>'Morels &amp; False Morels'!H37</f>
        <v>0</v>
      </c>
      <c r="I550" s="1">
        <f>'Morels &amp; False Morels'!I37</f>
        <v>0</v>
      </c>
      <c r="J550" s="1">
        <f>'Morels &amp; False Morels'!J37</f>
        <v>0</v>
      </c>
      <c r="K550" s="1">
        <f>'Morels &amp; False Morels'!K37</f>
        <v>0</v>
      </c>
      <c r="L550" s="1">
        <f>'Morels &amp; False Morels'!L37</f>
        <v>0</v>
      </c>
      <c r="M550" s="1">
        <f>'Morels &amp; False Morels'!M37</f>
        <v>0</v>
      </c>
      <c r="N550" s="1">
        <f>'Morels &amp; False Morels'!N37</f>
        <v>0</v>
      </c>
      <c r="O550" s="1">
        <f>'Morels &amp; False Morels'!O37</f>
        <v>0</v>
      </c>
      <c r="P550" s="1">
        <f>'Morels &amp; False Morels'!P37</f>
        <v>0</v>
      </c>
      <c r="Q550" s="1">
        <f>'Morels &amp; False Morels'!Q37</f>
        <v>0</v>
      </c>
      <c r="R550" s="1">
        <f>'Morels &amp; False Morels'!R37</f>
        <v>0</v>
      </c>
      <c r="S550" s="1">
        <f>'Morels &amp; False Morels'!S37</f>
        <v>0</v>
      </c>
      <c r="T550" s="1">
        <f>'Morels &amp; False Morels'!T37</f>
        <v>0</v>
      </c>
      <c r="U550" s="1">
        <f>'Morels &amp; False Morels'!U37</f>
        <v>0</v>
      </c>
      <c r="V550" s="1">
        <f>'Morels &amp; False Morels'!V37</f>
        <v>0</v>
      </c>
      <c r="W550" s="1">
        <f>'Morels &amp; False Morels'!W37</f>
        <v>0</v>
      </c>
    </row>
    <row r="551" spans="1:23" x14ac:dyDescent="0.2">
      <c r="A551" s="1" t="str">
        <f>CONCATENATE('Morels &amp; False Morels'!A38,IF(ISBLANK('Morels &amp; False Morels'!B38),"",CONCATENATE(" ",'Morels &amp; False Morels'!B38)))</f>
        <v/>
      </c>
      <c r="B551" s="1">
        <f t="shared" si="8"/>
        <v>0</v>
      </c>
      <c r="C551" s="1">
        <f>'Morels &amp; False Morels'!C38</f>
        <v>0</v>
      </c>
      <c r="D551" s="1">
        <f>'Morels &amp; False Morels'!D38</f>
        <v>0</v>
      </c>
      <c r="E551" s="1">
        <f>'Morels &amp; False Morels'!E38</f>
        <v>0</v>
      </c>
      <c r="F551" s="1">
        <f>'Morels &amp; False Morels'!F38</f>
        <v>0</v>
      </c>
      <c r="G551" s="1">
        <f>'Morels &amp; False Morels'!G38</f>
        <v>0</v>
      </c>
      <c r="H551" s="1">
        <f>'Morels &amp; False Morels'!H38</f>
        <v>0</v>
      </c>
      <c r="I551" s="1">
        <f>'Morels &amp; False Morels'!I38</f>
        <v>0</v>
      </c>
      <c r="J551" s="1">
        <f>'Morels &amp; False Morels'!J38</f>
        <v>0</v>
      </c>
      <c r="K551" s="1">
        <f>'Morels &amp; False Morels'!K38</f>
        <v>0</v>
      </c>
      <c r="L551" s="1">
        <f>'Morels &amp; False Morels'!L38</f>
        <v>0</v>
      </c>
      <c r="M551" s="1">
        <f>'Morels &amp; False Morels'!M38</f>
        <v>0</v>
      </c>
      <c r="N551" s="1">
        <f>'Morels &amp; False Morels'!N38</f>
        <v>0</v>
      </c>
      <c r="O551" s="1">
        <f>'Morels &amp; False Morels'!O38</f>
        <v>0</v>
      </c>
      <c r="P551" s="1">
        <f>'Morels &amp; False Morels'!P38</f>
        <v>0</v>
      </c>
      <c r="Q551" s="1">
        <f>'Morels &amp; False Morels'!Q38</f>
        <v>0</v>
      </c>
      <c r="R551" s="1">
        <f>'Morels &amp; False Morels'!R38</f>
        <v>0</v>
      </c>
      <c r="S551" s="1">
        <f>'Morels &amp; False Morels'!S38</f>
        <v>0</v>
      </c>
      <c r="T551" s="1">
        <f>'Morels &amp; False Morels'!T38</f>
        <v>0</v>
      </c>
      <c r="U551" s="1">
        <f>'Morels &amp; False Morels'!U38</f>
        <v>0</v>
      </c>
      <c r="V551" s="1">
        <f>'Morels &amp; False Morels'!V38</f>
        <v>0</v>
      </c>
      <c r="W551" s="1">
        <f>'Morels &amp; False Morels'!W38</f>
        <v>0</v>
      </c>
    </row>
    <row r="552" spans="1:23" x14ac:dyDescent="0.2">
      <c r="A552" s="1" t="str">
        <f>CONCATENATE('Morels &amp; False Morels'!A39,IF(ISBLANK('Morels &amp; False Morels'!B39),"",CONCATENATE(" ",'Morels &amp; False Morels'!B39)))</f>
        <v/>
      </c>
      <c r="B552" s="1">
        <f t="shared" si="8"/>
        <v>0</v>
      </c>
      <c r="C552" s="1">
        <f>'Morels &amp; False Morels'!C39</f>
        <v>0</v>
      </c>
      <c r="D552" s="1">
        <f>'Morels &amp; False Morels'!D39</f>
        <v>0</v>
      </c>
      <c r="E552" s="1">
        <f>'Morels &amp; False Morels'!E39</f>
        <v>0</v>
      </c>
      <c r="F552" s="1">
        <f>'Morels &amp; False Morels'!F39</f>
        <v>0</v>
      </c>
      <c r="G552" s="1">
        <f>'Morels &amp; False Morels'!G39</f>
        <v>0</v>
      </c>
      <c r="H552" s="1">
        <f>'Morels &amp; False Morels'!H39</f>
        <v>0</v>
      </c>
      <c r="I552" s="1">
        <f>'Morels &amp; False Morels'!I39</f>
        <v>0</v>
      </c>
      <c r="J552" s="1">
        <f>'Morels &amp; False Morels'!J39</f>
        <v>0</v>
      </c>
      <c r="K552" s="1">
        <f>'Morels &amp; False Morels'!K39</f>
        <v>0</v>
      </c>
      <c r="L552" s="1">
        <f>'Morels &amp; False Morels'!L39</f>
        <v>0</v>
      </c>
      <c r="M552" s="1">
        <f>'Morels &amp; False Morels'!M39</f>
        <v>0</v>
      </c>
      <c r="N552" s="1">
        <f>'Morels &amp; False Morels'!N39</f>
        <v>0</v>
      </c>
      <c r="O552" s="1">
        <f>'Morels &amp; False Morels'!O39</f>
        <v>0</v>
      </c>
      <c r="P552" s="1">
        <f>'Morels &amp; False Morels'!P39</f>
        <v>0</v>
      </c>
      <c r="Q552" s="1">
        <f>'Morels &amp; False Morels'!Q39</f>
        <v>0</v>
      </c>
      <c r="R552" s="1">
        <f>'Morels &amp; False Morels'!R39</f>
        <v>0</v>
      </c>
      <c r="S552" s="1">
        <f>'Morels &amp; False Morels'!S39</f>
        <v>0</v>
      </c>
      <c r="T552" s="1">
        <f>'Morels &amp; False Morels'!T39</f>
        <v>0</v>
      </c>
      <c r="U552" s="1">
        <f>'Morels &amp; False Morels'!U39</f>
        <v>0</v>
      </c>
      <c r="V552" s="1">
        <f>'Morels &amp; False Morels'!V39</f>
        <v>0</v>
      </c>
      <c r="W552" s="1">
        <f>'Morels &amp; False Morels'!W39</f>
        <v>0</v>
      </c>
    </row>
    <row r="553" spans="1:23" x14ac:dyDescent="0.2">
      <c r="A553" s="1" t="str">
        <f>CONCATENATE('Morels &amp; False Morels'!A40,IF(ISBLANK('Morels &amp; False Morels'!B40),"",CONCATENATE(" ",'Morels &amp; False Morels'!B40)))</f>
        <v/>
      </c>
      <c r="B553" s="1">
        <f t="shared" si="8"/>
        <v>0</v>
      </c>
      <c r="C553" s="1">
        <f>'Morels &amp; False Morels'!C40</f>
        <v>0</v>
      </c>
      <c r="D553" s="1">
        <f>'Morels &amp; False Morels'!D40</f>
        <v>0</v>
      </c>
      <c r="E553" s="1">
        <f>'Morels &amp; False Morels'!E40</f>
        <v>0</v>
      </c>
      <c r="F553" s="1">
        <f>'Morels &amp; False Morels'!F40</f>
        <v>0</v>
      </c>
      <c r="G553" s="1">
        <f>'Morels &amp; False Morels'!G40</f>
        <v>0</v>
      </c>
      <c r="H553" s="1">
        <f>'Morels &amp; False Morels'!H40</f>
        <v>0</v>
      </c>
      <c r="I553" s="1">
        <f>'Morels &amp; False Morels'!I40</f>
        <v>0</v>
      </c>
      <c r="J553" s="1">
        <f>'Morels &amp; False Morels'!J40</f>
        <v>0</v>
      </c>
      <c r="K553" s="1">
        <f>'Morels &amp; False Morels'!K40</f>
        <v>0</v>
      </c>
      <c r="L553" s="1">
        <f>'Morels &amp; False Morels'!L40</f>
        <v>0</v>
      </c>
      <c r="M553" s="1">
        <f>'Morels &amp; False Morels'!M40</f>
        <v>0</v>
      </c>
      <c r="N553" s="1">
        <f>'Morels &amp; False Morels'!N40</f>
        <v>0</v>
      </c>
      <c r="O553" s="1">
        <f>'Morels &amp; False Morels'!O40</f>
        <v>0</v>
      </c>
      <c r="P553" s="1">
        <f>'Morels &amp; False Morels'!P40</f>
        <v>0</v>
      </c>
      <c r="Q553" s="1">
        <f>'Morels &amp; False Morels'!Q40</f>
        <v>0</v>
      </c>
      <c r="R553" s="1">
        <f>'Morels &amp; False Morels'!R40</f>
        <v>0</v>
      </c>
      <c r="S553" s="1">
        <f>'Morels &amp; False Morels'!S40</f>
        <v>0</v>
      </c>
      <c r="T553" s="1">
        <f>'Morels &amp; False Morels'!T40</f>
        <v>0</v>
      </c>
      <c r="U553" s="1">
        <f>'Morels &amp; False Morels'!U40</f>
        <v>0</v>
      </c>
      <c r="V553" s="1">
        <f>'Morels &amp; False Morels'!V40</f>
        <v>0</v>
      </c>
      <c r="W553" s="1">
        <f>'Morels &amp; False Morels'!W40</f>
        <v>0</v>
      </c>
    </row>
    <row r="554" spans="1:23" x14ac:dyDescent="0.2">
      <c r="A554" s="1" t="str">
        <f>CONCATENATE('Morels &amp; False Morels'!A41,IF(ISBLANK('Morels &amp; False Morels'!B41),"",CONCATENATE(" ",'Morels &amp; False Morels'!B41)))</f>
        <v/>
      </c>
      <c r="B554" s="1">
        <f t="shared" si="8"/>
        <v>0</v>
      </c>
      <c r="C554" s="1">
        <f>'Morels &amp; False Morels'!C41</f>
        <v>0</v>
      </c>
      <c r="D554" s="1">
        <f>'Morels &amp; False Morels'!D41</f>
        <v>0</v>
      </c>
      <c r="E554" s="1">
        <f>'Morels &amp; False Morels'!E41</f>
        <v>0</v>
      </c>
      <c r="F554" s="1">
        <f>'Morels &amp; False Morels'!F41</f>
        <v>0</v>
      </c>
      <c r="G554" s="1">
        <f>'Morels &amp; False Morels'!G41</f>
        <v>0</v>
      </c>
      <c r="H554" s="1">
        <f>'Morels &amp; False Morels'!H41</f>
        <v>0</v>
      </c>
      <c r="I554" s="1">
        <f>'Morels &amp; False Morels'!I41</f>
        <v>0</v>
      </c>
      <c r="J554" s="1">
        <f>'Morels &amp; False Morels'!J41</f>
        <v>0</v>
      </c>
      <c r="K554" s="1">
        <f>'Morels &amp; False Morels'!K41</f>
        <v>0</v>
      </c>
      <c r="L554" s="1">
        <f>'Morels &amp; False Morels'!L41</f>
        <v>0</v>
      </c>
      <c r="M554" s="1">
        <f>'Morels &amp; False Morels'!M41</f>
        <v>0</v>
      </c>
      <c r="N554" s="1">
        <f>'Morels &amp; False Morels'!N41</f>
        <v>0</v>
      </c>
      <c r="O554" s="1">
        <f>'Morels &amp; False Morels'!O41</f>
        <v>0</v>
      </c>
      <c r="P554" s="1">
        <f>'Morels &amp; False Morels'!P41</f>
        <v>0</v>
      </c>
      <c r="Q554" s="1">
        <f>'Morels &amp; False Morels'!Q41</f>
        <v>0</v>
      </c>
      <c r="R554" s="1">
        <f>'Morels &amp; False Morels'!R41</f>
        <v>0</v>
      </c>
      <c r="S554" s="1">
        <f>'Morels &amp; False Morels'!S41</f>
        <v>0</v>
      </c>
      <c r="T554" s="1">
        <f>'Morels &amp; False Morels'!T41</f>
        <v>0</v>
      </c>
      <c r="U554" s="1">
        <f>'Morels &amp; False Morels'!U41</f>
        <v>0</v>
      </c>
      <c r="V554" s="1">
        <f>'Morels &amp; False Morels'!V41</f>
        <v>0</v>
      </c>
      <c r="W554" s="1">
        <f>'Morels &amp; False Morels'!W41</f>
        <v>0</v>
      </c>
    </row>
    <row r="555" spans="1:23" x14ac:dyDescent="0.2">
      <c r="A555" s="1" t="str">
        <f>'Puffballs &amp; Similar'!A5</f>
        <v>Puffballs &amp; Similar</v>
      </c>
      <c r="B555" s="1">
        <f t="shared" si="8"/>
        <v>0</v>
      </c>
      <c r="C555" s="1">
        <f>'Puffballs &amp; Similar'!C5</f>
        <v>0</v>
      </c>
      <c r="D555" s="1">
        <f>'Puffballs &amp; Similar'!D5</f>
        <v>0</v>
      </c>
      <c r="E555" s="1">
        <f>'Puffballs &amp; Similar'!E5</f>
        <v>0</v>
      </c>
      <c r="F555" s="1">
        <f>'Puffballs &amp; Similar'!F5</f>
        <v>0</v>
      </c>
      <c r="G555" s="1">
        <f>'Puffballs &amp; Similar'!G5</f>
        <v>0</v>
      </c>
      <c r="H555" s="1">
        <f>'Puffballs &amp; Similar'!H5</f>
        <v>0</v>
      </c>
      <c r="I555" s="1">
        <f>'Puffballs &amp; Similar'!I5</f>
        <v>0</v>
      </c>
      <c r="J555" s="1">
        <f>'Puffballs &amp; Similar'!J5</f>
        <v>0</v>
      </c>
      <c r="K555" s="1">
        <f>'Puffballs &amp; Similar'!K5</f>
        <v>0</v>
      </c>
      <c r="L555" s="1">
        <f>'Puffballs &amp; Similar'!L5</f>
        <v>0</v>
      </c>
      <c r="M555" s="1">
        <f>'Puffballs &amp; Similar'!M5</f>
        <v>0</v>
      </c>
      <c r="N555" s="1">
        <f>'Puffballs &amp; Similar'!N5</f>
        <v>0</v>
      </c>
      <c r="O555" s="1">
        <f>'Puffballs &amp; Similar'!O5</f>
        <v>0</v>
      </c>
      <c r="P555" s="1">
        <f>'Puffballs &amp; Similar'!P5</f>
        <v>0</v>
      </c>
      <c r="Q555" s="1" t="e">
        <f>'Puffballs &amp; Similar'!#REF!</f>
        <v>#REF!</v>
      </c>
      <c r="R555" s="1">
        <f>'Puffballs &amp; Similar'!X5</f>
        <v>0</v>
      </c>
      <c r="S555" s="1">
        <f>'Puffballs &amp; Similar'!Y5</f>
        <v>0</v>
      </c>
      <c r="T555" s="1">
        <f>'Puffballs &amp; Similar'!Z5</f>
        <v>0</v>
      </c>
      <c r="U555" s="1">
        <f>'Puffballs &amp; Similar'!AA5</f>
        <v>0</v>
      </c>
      <c r="V555" s="1">
        <f>'Puffballs &amp; Similar'!AB5</f>
        <v>0</v>
      </c>
      <c r="W555" s="1">
        <f>'Puffballs &amp; Similar'!AC5</f>
        <v>0</v>
      </c>
    </row>
    <row r="556" spans="1:23" x14ac:dyDescent="0.2">
      <c r="A556" s="1" t="str">
        <f>CONCATENATE('Puffballs &amp; Similar'!A6,IF(ISBLANK('Puffballs &amp; Similar'!B6),"",CONCATENATE(" ",'Puffballs &amp; Similar'!B6)))</f>
        <v>Bovista</v>
      </c>
      <c r="B556" s="1">
        <f t="shared" si="8"/>
        <v>0</v>
      </c>
      <c r="C556" s="1">
        <f>'Puffballs &amp; Similar'!C6</f>
        <v>0</v>
      </c>
      <c r="D556" s="1">
        <f>'Puffballs &amp; Similar'!D6</f>
        <v>0</v>
      </c>
      <c r="E556" s="1">
        <f>'Puffballs &amp; Similar'!E6</f>
        <v>0</v>
      </c>
      <c r="F556" s="1">
        <f>'Puffballs &amp; Similar'!F6</f>
        <v>0</v>
      </c>
      <c r="G556" s="1">
        <f>'Puffballs &amp; Similar'!G6</f>
        <v>0</v>
      </c>
      <c r="H556" s="1">
        <f>'Puffballs &amp; Similar'!H6</f>
        <v>0</v>
      </c>
      <c r="I556" s="1">
        <f>'Puffballs &amp; Similar'!I6</f>
        <v>0</v>
      </c>
      <c r="J556" s="1">
        <f>'Puffballs &amp; Similar'!J6</f>
        <v>0</v>
      </c>
      <c r="K556" s="1">
        <f>'Puffballs &amp; Similar'!K6</f>
        <v>0</v>
      </c>
      <c r="L556" s="1">
        <f>'Puffballs &amp; Similar'!L6</f>
        <v>0</v>
      </c>
      <c r="M556" s="1">
        <f>'Puffballs &amp; Similar'!M6</f>
        <v>0</v>
      </c>
      <c r="N556" s="1">
        <f>'Puffballs &amp; Similar'!N6</f>
        <v>0</v>
      </c>
      <c r="O556" s="1">
        <f>'Puffballs &amp; Similar'!O6</f>
        <v>0</v>
      </c>
      <c r="P556" s="1">
        <f>'Puffballs &amp; Similar'!P6</f>
        <v>0</v>
      </c>
      <c r="Q556" s="1">
        <f>'Puffballs &amp; Similar'!Q6</f>
        <v>0</v>
      </c>
      <c r="R556" s="1">
        <f>'Puffballs &amp; Similar'!R6</f>
        <v>0</v>
      </c>
      <c r="S556" s="1">
        <f>'Puffballs &amp; Similar'!S6</f>
        <v>0</v>
      </c>
      <c r="T556" s="1">
        <f>'Puffballs &amp; Similar'!T6</f>
        <v>0</v>
      </c>
      <c r="U556" s="1">
        <f>'Puffballs &amp; Similar'!U6</f>
        <v>0</v>
      </c>
      <c r="V556" s="1">
        <f>'Puffballs &amp; Similar'!V6</f>
        <v>0</v>
      </c>
      <c r="W556" s="1">
        <f>'Puffballs &amp; Similar'!W6</f>
        <v>0</v>
      </c>
    </row>
    <row r="557" spans="1:23" x14ac:dyDescent="0.2">
      <c r="A557" s="1" t="str">
        <f>CONCATENATE('Puffballs &amp; Similar'!A7,IF(ISBLANK('Puffballs &amp; Similar'!B7),"",CONCATENATE(" ",'Puffballs &amp; Similar'!B7)))</f>
        <v>Bovista pila</v>
      </c>
      <c r="B557" s="1">
        <f t="shared" si="8"/>
        <v>0</v>
      </c>
      <c r="C557" s="1">
        <f>'Puffballs &amp; Similar'!C7</f>
        <v>0</v>
      </c>
      <c r="D557" s="1">
        <f>'Puffballs &amp; Similar'!D7</f>
        <v>0</v>
      </c>
      <c r="E557" s="1">
        <f>'Puffballs &amp; Similar'!E7</f>
        <v>0</v>
      </c>
      <c r="F557" s="1">
        <f>'Puffballs &amp; Similar'!F7</f>
        <v>0</v>
      </c>
      <c r="G557" s="1">
        <f>'Puffballs &amp; Similar'!G7</f>
        <v>0</v>
      </c>
      <c r="H557" s="1">
        <f>'Puffballs &amp; Similar'!H7</f>
        <v>0</v>
      </c>
      <c r="I557" s="1">
        <f>'Puffballs &amp; Similar'!I7</f>
        <v>0</v>
      </c>
      <c r="J557" s="1">
        <f>'Puffballs &amp; Similar'!J7</f>
        <v>0</v>
      </c>
      <c r="K557" s="1">
        <f>'Puffballs &amp; Similar'!K7</f>
        <v>0</v>
      </c>
      <c r="L557" s="1">
        <f>'Puffballs &amp; Similar'!L7</f>
        <v>0</v>
      </c>
      <c r="M557" s="1">
        <f>'Puffballs &amp; Similar'!M7</f>
        <v>0</v>
      </c>
      <c r="N557" s="1">
        <f>'Puffballs &amp; Similar'!N7</f>
        <v>0</v>
      </c>
      <c r="O557" s="1">
        <f>'Puffballs &amp; Similar'!O7</f>
        <v>0</v>
      </c>
      <c r="P557" s="1">
        <f>'Puffballs &amp; Similar'!P7</f>
        <v>0</v>
      </c>
      <c r="Q557" s="1">
        <f>'Puffballs &amp; Similar'!Q7</f>
        <v>0</v>
      </c>
      <c r="R557" s="1">
        <f>'Puffballs &amp; Similar'!R7</f>
        <v>0</v>
      </c>
      <c r="S557" s="1">
        <f>'Puffballs &amp; Similar'!S7</f>
        <v>0</v>
      </c>
      <c r="T557" s="1">
        <f>'Puffballs &amp; Similar'!T7</f>
        <v>0</v>
      </c>
      <c r="U557" s="1">
        <f>'Puffballs &amp; Similar'!U7</f>
        <v>0</v>
      </c>
      <c r="V557" s="1">
        <f>'Puffballs &amp; Similar'!V7</f>
        <v>0</v>
      </c>
      <c r="W557" s="1">
        <f>'Puffballs &amp; Similar'!W7</f>
        <v>0</v>
      </c>
    </row>
    <row r="558" spans="1:23" x14ac:dyDescent="0.2">
      <c r="A558" s="1" t="str">
        <f>CONCATENATE('Puffballs &amp; Similar'!A8,IF(ISBLANK('Puffballs &amp; Similar'!B8),"",CONCATENATE(" ",'Puffballs &amp; Similar'!B8)))</f>
        <v>Bovista plumbea</v>
      </c>
      <c r="B558" s="1">
        <f t="shared" si="8"/>
        <v>0</v>
      </c>
      <c r="C558" s="1">
        <f>'Puffballs &amp; Similar'!C8</f>
        <v>0</v>
      </c>
      <c r="D558" s="1">
        <f>'Puffballs &amp; Similar'!D8</f>
        <v>0</v>
      </c>
      <c r="E558" s="1">
        <f>'Puffballs &amp; Similar'!E8</f>
        <v>0</v>
      </c>
      <c r="F558" s="1">
        <f>'Puffballs &amp; Similar'!F8</f>
        <v>0</v>
      </c>
      <c r="G558" s="1">
        <f>'Puffballs &amp; Similar'!G8</f>
        <v>0</v>
      </c>
      <c r="H558" s="1">
        <f>'Puffballs &amp; Similar'!H8</f>
        <v>0</v>
      </c>
      <c r="I558" s="1">
        <f>'Puffballs &amp; Similar'!I8</f>
        <v>0</v>
      </c>
      <c r="J558" s="1">
        <f>'Puffballs &amp; Similar'!J8</f>
        <v>0</v>
      </c>
      <c r="K558" s="1">
        <f>'Puffballs &amp; Similar'!K8</f>
        <v>0</v>
      </c>
      <c r="L558" s="1">
        <f>'Puffballs &amp; Similar'!L8</f>
        <v>0</v>
      </c>
      <c r="M558" s="1">
        <f>'Puffballs &amp; Similar'!M8</f>
        <v>0</v>
      </c>
      <c r="N558" s="1">
        <f>'Puffballs &amp; Similar'!N8</f>
        <v>0</v>
      </c>
      <c r="O558" s="1">
        <f>'Puffballs &amp; Similar'!O8</f>
        <v>0</v>
      </c>
      <c r="P558" s="1">
        <f>'Puffballs &amp; Similar'!P8</f>
        <v>0</v>
      </c>
      <c r="Q558" s="1">
        <f>'Puffballs &amp; Similar'!Q8</f>
        <v>0</v>
      </c>
      <c r="R558" s="1">
        <f>'Puffballs &amp; Similar'!R8</f>
        <v>0</v>
      </c>
      <c r="S558" s="1">
        <f>'Puffballs &amp; Similar'!S8</f>
        <v>0</v>
      </c>
      <c r="T558" s="1">
        <f>'Puffballs &amp; Similar'!T8</f>
        <v>0</v>
      </c>
      <c r="U558" s="1">
        <f>'Puffballs &amp; Similar'!U8</f>
        <v>0</v>
      </c>
      <c r="V558" s="1">
        <f>'Puffballs &amp; Similar'!V8</f>
        <v>0</v>
      </c>
      <c r="W558" s="1">
        <f>'Puffballs &amp; Similar'!W8</f>
        <v>0</v>
      </c>
    </row>
    <row r="559" spans="1:23" x14ac:dyDescent="0.2">
      <c r="A559" s="1" t="str">
        <f>CONCATENATE('Puffballs &amp; Similar'!A9,IF(ISBLANK('Puffballs &amp; Similar'!B9),"",CONCATENATE(" ",'Puffballs &amp; Similar'!B9)))</f>
        <v>Calvatia</v>
      </c>
      <c r="B559" s="1">
        <f t="shared" si="8"/>
        <v>0</v>
      </c>
      <c r="C559" s="1">
        <f>'Puffballs &amp; Similar'!C9</f>
        <v>0</v>
      </c>
      <c r="D559" s="1">
        <f>'Puffballs &amp; Similar'!D9</f>
        <v>0</v>
      </c>
      <c r="E559" s="1">
        <f>'Puffballs &amp; Similar'!E9</f>
        <v>0</v>
      </c>
      <c r="F559" s="1">
        <f>'Puffballs &amp; Similar'!F9</f>
        <v>0</v>
      </c>
      <c r="G559" s="1">
        <f>'Puffballs &amp; Similar'!G9</f>
        <v>0</v>
      </c>
      <c r="H559" s="1">
        <f>'Puffballs &amp; Similar'!H9</f>
        <v>0</v>
      </c>
      <c r="I559" s="1">
        <f>'Puffballs &amp; Similar'!I9</f>
        <v>0</v>
      </c>
      <c r="J559" s="1">
        <f>'Puffballs &amp; Similar'!J9</f>
        <v>0</v>
      </c>
      <c r="K559" s="1">
        <f>'Puffballs &amp; Similar'!K9</f>
        <v>0</v>
      </c>
      <c r="L559" s="1">
        <f>'Puffballs &amp; Similar'!L9</f>
        <v>0</v>
      </c>
      <c r="M559" s="1">
        <f>'Puffballs &amp; Similar'!M9</f>
        <v>0</v>
      </c>
      <c r="N559" s="1">
        <f>'Puffballs &amp; Similar'!N9</f>
        <v>0</v>
      </c>
      <c r="O559" s="1">
        <f>'Puffballs &amp; Similar'!O9</f>
        <v>0</v>
      </c>
      <c r="P559" s="1">
        <f>'Puffballs &amp; Similar'!P9</f>
        <v>0</v>
      </c>
      <c r="Q559" s="1">
        <f>'Puffballs &amp; Similar'!Q9</f>
        <v>0</v>
      </c>
      <c r="R559" s="1">
        <f>'Puffballs &amp; Similar'!R9</f>
        <v>0</v>
      </c>
      <c r="S559" s="1">
        <f>'Puffballs &amp; Similar'!S9</f>
        <v>0</v>
      </c>
      <c r="T559" s="1">
        <f>'Puffballs &amp; Similar'!T9</f>
        <v>0</v>
      </c>
      <c r="U559" s="1">
        <f>'Puffballs &amp; Similar'!U9</f>
        <v>0</v>
      </c>
      <c r="V559" s="1">
        <f>'Puffballs &amp; Similar'!V9</f>
        <v>0</v>
      </c>
      <c r="W559" s="1">
        <f>'Puffballs &amp; Similar'!W9</f>
        <v>0</v>
      </c>
    </row>
    <row r="560" spans="1:23" x14ac:dyDescent="0.2">
      <c r="A560" s="1" t="str">
        <f>CONCATENATE('Puffballs &amp; Similar'!A10,IF(ISBLANK('Puffballs &amp; Similar'!B10),"",CONCATENATE(" ",'Puffballs &amp; Similar'!B10)))</f>
        <v>Calvatia craniformis</v>
      </c>
      <c r="B560" s="1">
        <f t="shared" si="8"/>
        <v>0</v>
      </c>
      <c r="C560" s="1">
        <f>'Puffballs &amp; Similar'!C10</f>
        <v>0</v>
      </c>
      <c r="D560" s="1">
        <f>'Puffballs &amp; Similar'!D10</f>
        <v>0</v>
      </c>
      <c r="E560" s="1">
        <f>'Puffballs &amp; Similar'!E10</f>
        <v>0</v>
      </c>
      <c r="F560" s="1">
        <f>'Puffballs &amp; Similar'!F10</f>
        <v>0</v>
      </c>
      <c r="G560" s="1">
        <f>'Puffballs &amp; Similar'!G10</f>
        <v>0</v>
      </c>
      <c r="H560" s="1">
        <f>'Puffballs &amp; Similar'!H10</f>
        <v>0</v>
      </c>
      <c r="I560" s="1">
        <f>'Puffballs &amp; Similar'!I10</f>
        <v>0</v>
      </c>
      <c r="J560" s="1">
        <f>'Puffballs &amp; Similar'!J10</f>
        <v>0</v>
      </c>
      <c r="K560" s="1">
        <f>'Puffballs &amp; Similar'!K10</f>
        <v>0</v>
      </c>
      <c r="L560" s="1">
        <f>'Puffballs &amp; Similar'!L10</f>
        <v>0</v>
      </c>
      <c r="M560" s="1">
        <f>'Puffballs &amp; Similar'!M10</f>
        <v>0</v>
      </c>
      <c r="N560" s="1">
        <f>'Puffballs &amp; Similar'!N10</f>
        <v>0</v>
      </c>
      <c r="O560" s="1">
        <f>'Puffballs &amp; Similar'!O10</f>
        <v>0</v>
      </c>
      <c r="P560" s="1">
        <f>'Puffballs &amp; Similar'!P10</f>
        <v>0</v>
      </c>
      <c r="Q560" s="1">
        <f>'Puffballs &amp; Similar'!Q10</f>
        <v>0</v>
      </c>
      <c r="R560" s="1">
        <f>'Puffballs &amp; Similar'!R10</f>
        <v>0</v>
      </c>
      <c r="S560" s="1">
        <f>'Puffballs &amp; Similar'!S10</f>
        <v>0</v>
      </c>
      <c r="T560" s="1">
        <f>'Puffballs &amp; Similar'!T10</f>
        <v>0</v>
      </c>
      <c r="U560" s="1">
        <f>'Puffballs &amp; Similar'!U10</f>
        <v>0</v>
      </c>
      <c r="V560" s="1">
        <f>'Puffballs &amp; Similar'!V10</f>
        <v>0</v>
      </c>
      <c r="W560" s="1">
        <f>'Puffballs &amp; Similar'!W10</f>
        <v>0</v>
      </c>
    </row>
    <row r="561" spans="1:23" x14ac:dyDescent="0.2">
      <c r="A561" s="1" t="str">
        <f>CONCATENATE('Puffballs &amp; Similar'!A11,IF(ISBLANK('Puffballs &amp; Similar'!B11),"",CONCATENATE(" ",'Puffballs &amp; Similar'!B11)))</f>
        <v>Calvatia cyathiformis</v>
      </c>
      <c r="B561" s="1">
        <f t="shared" si="8"/>
        <v>0</v>
      </c>
      <c r="C561" s="1">
        <f>'Puffballs &amp; Similar'!C11</f>
        <v>0</v>
      </c>
      <c r="D561" s="1">
        <f>'Puffballs &amp; Similar'!D11</f>
        <v>0</v>
      </c>
      <c r="E561" s="1">
        <f>'Puffballs &amp; Similar'!E11</f>
        <v>0</v>
      </c>
      <c r="F561" s="1">
        <f>'Puffballs &amp; Similar'!F11</f>
        <v>0</v>
      </c>
      <c r="G561" s="1">
        <f>'Puffballs &amp; Similar'!G11</f>
        <v>0</v>
      </c>
      <c r="H561" s="1">
        <f>'Puffballs &amp; Similar'!H11</f>
        <v>0</v>
      </c>
      <c r="I561" s="1">
        <f>'Puffballs &amp; Similar'!I11</f>
        <v>0</v>
      </c>
      <c r="J561" s="1">
        <f>'Puffballs &amp; Similar'!J11</f>
        <v>0</v>
      </c>
      <c r="K561" s="1">
        <f>'Puffballs &amp; Similar'!K11</f>
        <v>0</v>
      </c>
      <c r="L561" s="1">
        <f>'Puffballs &amp; Similar'!L11</f>
        <v>0</v>
      </c>
      <c r="M561" s="1">
        <f>'Puffballs &amp; Similar'!M11</f>
        <v>0</v>
      </c>
      <c r="N561" s="1">
        <f>'Puffballs &amp; Similar'!N11</f>
        <v>0</v>
      </c>
      <c r="O561" s="1">
        <f>'Puffballs &amp; Similar'!O11</f>
        <v>0</v>
      </c>
      <c r="P561" s="1">
        <f>'Puffballs &amp; Similar'!P11</f>
        <v>0</v>
      </c>
      <c r="Q561" s="1">
        <f>'Puffballs &amp; Similar'!Q11</f>
        <v>0</v>
      </c>
      <c r="R561" s="1">
        <f>'Puffballs &amp; Similar'!R11</f>
        <v>0</v>
      </c>
      <c r="S561" s="1">
        <f>'Puffballs &amp; Similar'!S11</f>
        <v>0</v>
      </c>
      <c r="T561" s="1">
        <f>'Puffballs &amp; Similar'!T11</f>
        <v>0</v>
      </c>
      <c r="U561" s="1">
        <f>'Puffballs &amp; Similar'!U11</f>
        <v>0</v>
      </c>
      <c r="V561" s="1">
        <f>'Puffballs &amp; Similar'!V11</f>
        <v>0</v>
      </c>
      <c r="W561" s="1">
        <f>'Puffballs &amp; Similar'!W11</f>
        <v>0</v>
      </c>
    </row>
    <row r="562" spans="1:23" x14ac:dyDescent="0.2">
      <c r="A562" s="1" t="str">
        <f>CONCATENATE('Puffballs &amp; Similar'!A12,IF(ISBLANK('Puffballs &amp; Similar'!B12),"",CONCATENATE(" ",'Puffballs &amp; Similar'!B12)))</f>
        <v>Calvatia excipuliformis</v>
      </c>
      <c r="B562" s="1">
        <f t="shared" si="8"/>
        <v>1</v>
      </c>
      <c r="C562" s="1">
        <f>'Puffballs &amp; Similar'!C12</f>
        <v>0</v>
      </c>
      <c r="D562" s="1">
        <f>'Puffballs &amp; Similar'!D12</f>
        <v>0</v>
      </c>
      <c r="E562" s="1">
        <f>'Puffballs &amp; Similar'!E12</f>
        <v>0</v>
      </c>
      <c r="F562" s="1">
        <f>'Puffballs &amp; Similar'!F12</f>
        <v>0</v>
      </c>
      <c r="G562" s="1">
        <f>'Puffballs &amp; Similar'!G12</f>
        <v>0</v>
      </c>
      <c r="H562" s="1">
        <f>'Puffballs &amp; Similar'!H12</f>
        <v>0</v>
      </c>
      <c r="I562" s="1">
        <f>'Puffballs &amp; Similar'!I12</f>
        <v>0</v>
      </c>
      <c r="J562" s="1">
        <f>'Puffballs &amp; Similar'!J12</f>
        <v>0</v>
      </c>
      <c r="K562" s="1">
        <f>'Puffballs &amp; Similar'!K12</f>
        <v>0</v>
      </c>
      <c r="L562" s="1">
        <f>'Puffballs &amp; Similar'!L12</f>
        <v>0</v>
      </c>
      <c r="M562" s="1">
        <f>'Puffballs &amp; Similar'!M12</f>
        <v>0</v>
      </c>
      <c r="N562" s="1">
        <f>'Puffballs &amp; Similar'!N12</f>
        <v>0</v>
      </c>
      <c r="O562" s="1" t="str">
        <f>'Puffballs &amp; Similar'!O12</f>
        <v>x</v>
      </c>
      <c r="P562" s="1">
        <f>'Puffballs &amp; Similar'!P12</f>
        <v>0</v>
      </c>
      <c r="Q562" s="1">
        <f>'Puffballs &amp; Similar'!Q12</f>
        <v>0</v>
      </c>
      <c r="R562" s="1">
        <f>'Puffballs &amp; Similar'!R12</f>
        <v>0</v>
      </c>
      <c r="S562" s="1">
        <f>'Puffballs &amp; Similar'!S12</f>
        <v>0</v>
      </c>
      <c r="T562" s="1">
        <f>'Puffballs &amp; Similar'!T12</f>
        <v>0</v>
      </c>
      <c r="U562" s="1">
        <f>'Puffballs &amp; Similar'!U12</f>
        <v>0</v>
      </c>
      <c r="V562" s="1">
        <f>'Puffballs &amp; Similar'!V12</f>
        <v>0</v>
      </c>
      <c r="W562" s="1">
        <f>'Puffballs &amp; Similar'!W12</f>
        <v>0</v>
      </c>
    </row>
    <row r="563" spans="1:23" x14ac:dyDescent="0.2">
      <c r="A563" s="1" t="str">
        <f>CONCATENATE('Puffballs &amp; Similar'!A13,IF(ISBLANK('Puffballs &amp; Similar'!B13),"",CONCATENATE(" ",'Puffballs &amp; Similar'!B13)))</f>
        <v>Calvatia gigantea</v>
      </c>
      <c r="B563" s="1">
        <f t="shared" si="8"/>
        <v>1</v>
      </c>
      <c r="C563" s="1">
        <f>'Puffballs &amp; Similar'!C13</f>
        <v>0</v>
      </c>
      <c r="D563" s="1">
        <f>'Puffballs &amp; Similar'!D13</f>
        <v>0</v>
      </c>
      <c r="E563" s="1">
        <f>'Puffballs &amp; Similar'!E13</f>
        <v>0</v>
      </c>
      <c r="F563" s="1">
        <f>'Puffballs &amp; Similar'!F13</f>
        <v>0</v>
      </c>
      <c r="G563" s="1">
        <f>'Puffballs &amp; Similar'!G13</f>
        <v>0</v>
      </c>
      <c r="H563" s="1">
        <f>'Puffballs &amp; Similar'!H13</f>
        <v>0</v>
      </c>
      <c r="I563" s="1">
        <f>'Puffballs &amp; Similar'!I13</f>
        <v>0</v>
      </c>
      <c r="J563" s="1">
        <f>'Puffballs &amp; Similar'!J13</f>
        <v>0</v>
      </c>
      <c r="K563" s="1">
        <f>'Puffballs &amp; Similar'!K13</f>
        <v>0</v>
      </c>
      <c r="L563" s="1">
        <f>'Puffballs &amp; Similar'!L13</f>
        <v>0</v>
      </c>
      <c r="M563" s="1">
        <f>'Puffballs &amp; Similar'!M13</f>
        <v>0</v>
      </c>
      <c r="N563" s="1">
        <f>'Puffballs &amp; Similar'!N13</f>
        <v>0</v>
      </c>
      <c r="O563" s="1" t="str">
        <f>'Puffballs &amp; Similar'!O13</f>
        <v>x</v>
      </c>
      <c r="P563" s="1">
        <f>'Puffballs &amp; Similar'!P13</f>
        <v>0</v>
      </c>
      <c r="Q563" s="1">
        <f>'Puffballs &amp; Similar'!Q13</f>
        <v>0</v>
      </c>
      <c r="R563" s="1">
        <f>'Puffballs &amp; Similar'!R13</f>
        <v>0</v>
      </c>
      <c r="S563" s="1">
        <f>'Puffballs &amp; Similar'!S13</f>
        <v>0</v>
      </c>
      <c r="T563" s="1">
        <f>'Puffballs &amp; Similar'!T13</f>
        <v>0</v>
      </c>
      <c r="U563" s="1">
        <f>'Puffballs &amp; Similar'!U13</f>
        <v>0</v>
      </c>
      <c r="V563" s="1">
        <f>'Puffballs &amp; Similar'!V13</f>
        <v>0</v>
      </c>
      <c r="W563" s="1">
        <f>'Puffballs &amp; Similar'!W13</f>
        <v>0</v>
      </c>
    </row>
    <row r="564" spans="1:23" x14ac:dyDescent="0.2">
      <c r="A564" s="1" t="str">
        <f>CONCATENATE('Puffballs &amp; Similar'!A14,IF(ISBLANK('Puffballs &amp; Similar'!B14),"",CONCATENATE(" ",'Puffballs &amp; Similar'!B14)))</f>
        <v>Crucibulum</v>
      </c>
      <c r="B564" s="1">
        <f t="shared" si="8"/>
        <v>0</v>
      </c>
      <c r="C564" s="1">
        <f>'Puffballs &amp; Similar'!C14</f>
        <v>0</v>
      </c>
      <c r="D564" s="1">
        <f>'Puffballs &amp; Similar'!D14</f>
        <v>0</v>
      </c>
      <c r="E564" s="1">
        <f>'Puffballs &amp; Similar'!E14</f>
        <v>0</v>
      </c>
      <c r="F564" s="1">
        <f>'Puffballs &amp; Similar'!F14</f>
        <v>0</v>
      </c>
      <c r="G564" s="1">
        <f>'Puffballs &amp; Similar'!G14</f>
        <v>0</v>
      </c>
      <c r="H564" s="1">
        <f>'Puffballs &amp; Similar'!H14</f>
        <v>0</v>
      </c>
      <c r="I564" s="1">
        <f>'Puffballs &amp; Similar'!I14</f>
        <v>0</v>
      </c>
      <c r="J564" s="1">
        <f>'Puffballs &amp; Similar'!J14</f>
        <v>0</v>
      </c>
      <c r="K564" s="1">
        <f>'Puffballs &amp; Similar'!K14</f>
        <v>0</v>
      </c>
      <c r="L564" s="1">
        <f>'Puffballs &amp; Similar'!L14</f>
        <v>0</v>
      </c>
      <c r="M564" s="1">
        <f>'Puffballs &amp; Similar'!M14</f>
        <v>0</v>
      </c>
      <c r="N564" s="1">
        <f>'Puffballs &amp; Similar'!N14</f>
        <v>0</v>
      </c>
      <c r="O564" s="1">
        <f>'Puffballs &amp; Similar'!O14</f>
        <v>0</v>
      </c>
      <c r="P564" s="1">
        <f>'Puffballs &amp; Similar'!P14</f>
        <v>0</v>
      </c>
      <c r="Q564" s="1">
        <f>'Puffballs &amp; Similar'!Q14</f>
        <v>0</v>
      </c>
      <c r="R564" s="1">
        <f>'Puffballs &amp; Similar'!R14</f>
        <v>0</v>
      </c>
      <c r="S564" s="1">
        <f>'Puffballs &amp; Similar'!S14</f>
        <v>0</v>
      </c>
      <c r="T564" s="1">
        <f>'Puffballs &amp; Similar'!T14</f>
        <v>0</v>
      </c>
      <c r="U564" s="1">
        <f>'Puffballs &amp; Similar'!U14</f>
        <v>0</v>
      </c>
      <c r="V564" s="1">
        <f>'Puffballs &amp; Similar'!V14</f>
        <v>0</v>
      </c>
      <c r="W564" s="1">
        <f>'Puffballs &amp; Similar'!W14</f>
        <v>0</v>
      </c>
    </row>
    <row r="565" spans="1:23" x14ac:dyDescent="0.2">
      <c r="A565" s="1" t="str">
        <f>CONCATENATE('Puffballs &amp; Similar'!A15,IF(ISBLANK('Puffballs &amp; Similar'!B15),"",CONCATENATE(" ",'Puffballs &amp; Similar'!B15)))</f>
        <v>Crucibulum laeve</v>
      </c>
      <c r="B565" s="1">
        <f t="shared" si="8"/>
        <v>1</v>
      </c>
      <c r="C565" s="1">
        <f>'Puffballs &amp; Similar'!C15</f>
        <v>0</v>
      </c>
      <c r="D565" s="1">
        <f>'Puffballs &amp; Similar'!D15</f>
        <v>0</v>
      </c>
      <c r="E565" s="1">
        <f>'Puffballs &amp; Similar'!E15</f>
        <v>0</v>
      </c>
      <c r="F565" s="1">
        <f>'Puffballs &amp; Similar'!F15</f>
        <v>0</v>
      </c>
      <c r="G565" s="1">
        <f>'Puffballs &amp; Similar'!G15</f>
        <v>0</v>
      </c>
      <c r="H565" s="1">
        <f>'Puffballs &amp; Similar'!H15</f>
        <v>0</v>
      </c>
      <c r="I565" s="1">
        <f>'Puffballs &amp; Similar'!I15</f>
        <v>0</v>
      </c>
      <c r="J565" s="1">
        <f>'Puffballs &amp; Similar'!J15</f>
        <v>0</v>
      </c>
      <c r="K565" s="1">
        <f>'Puffballs &amp; Similar'!K15</f>
        <v>0</v>
      </c>
      <c r="L565" s="1">
        <f>'Puffballs &amp; Similar'!L15</f>
        <v>0</v>
      </c>
      <c r="M565" s="1">
        <f>'Puffballs &amp; Similar'!M15</f>
        <v>0</v>
      </c>
      <c r="N565" s="1">
        <f>'Puffballs &amp; Similar'!N15</f>
        <v>0</v>
      </c>
      <c r="O565" s="1">
        <f>'Puffballs &amp; Similar'!O15</f>
        <v>0</v>
      </c>
      <c r="P565" s="1">
        <f>'Puffballs &amp; Similar'!P15</f>
        <v>0</v>
      </c>
      <c r="Q565" s="1">
        <f>'Puffballs &amp; Similar'!Q15</f>
        <v>0</v>
      </c>
      <c r="R565" s="1">
        <f>'Puffballs &amp; Similar'!R15</f>
        <v>0</v>
      </c>
      <c r="S565" s="1">
        <f>'Puffballs &amp; Similar'!S15</f>
        <v>0</v>
      </c>
      <c r="T565" s="1">
        <f>'Puffballs &amp; Similar'!T15</f>
        <v>0</v>
      </c>
      <c r="U565" s="1">
        <f>'Puffballs &amp; Similar'!U15</f>
        <v>0</v>
      </c>
      <c r="V565" s="1">
        <f>'Puffballs &amp; Similar'!V15</f>
        <v>0</v>
      </c>
      <c r="W565" s="1" t="str">
        <f>'Puffballs &amp; Similar'!W15</f>
        <v>x</v>
      </c>
    </row>
    <row r="566" spans="1:23" x14ac:dyDescent="0.2">
      <c r="A566" s="1" t="str">
        <f>CONCATENATE('Puffballs &amp; Similar'!A16,IF(ISBLANK('Puffballs &amp; Similar'!B16),"",CONCATENATE(" ",'Puffballs &amp; Similar'!B16)))</f>
        <v>Cyathus</v>
      </c>
      <c r="B566" s="1">
        <f t="shared" si="8"/>
        <v>0</v>
      </c>
      <c r="C566" s="1">
        <f>'Puffballs &amp; Similar'!C16</f>
        <v>0</v>
      </c>
      <c r="D566" s="1">
        <f>'Puffballs &amp; Similar'!D16</f>
        <v>0</v>
      </c>
      <c r="E566" s="1">
        <f>'Puffballs &amp; Similar'!E16</f>
        <v>0</v>
      </c>
      <c r="F566" s="1">
        <f>'Puffballs &amp; Similar'!F16</f>
        <v>0</v>
      </c>
      <c r="G566" s="1">
        <f>'Puffballs &amp; Similar'!G16</f>
        <v>0</v>
      </c>
      <c r="H566" s="1">
        <f>'Puffballs &amp; Similar'!H16</f>
        <v>0</v>
      </c>
      <c r="I566" s="1">
        <f>'Puffballs &amp; Similar'!I16</f>
        <v>0</v>
      </c>
      <c r="J566" s="1">
        <f>'Puffballs &amp; Similar'!J16</f>
        <v>0</v>
      </c>
      <c r="K566" s="1">
        <f>'Puffballs &amp; Similar'!K16</f>
        <v>0</v>
      </c>
      <c r="L566" s="1">
        <f>'Puffballs &amp; Similar'!L16</f>
        <v>0</v>
      </c>
      <c r="M566" s="1">
        <f>'Puffballs &amp; Similar'!M16</f>
        <v>0</v>
      </c>
      <c r="N566" s="1">
        <f>'Puffballs &amp; Similar'!N16</f>
        <v>0</v>
      </c>
      <c r="O566" s="1">
        <f>'Puffballs &amp; Similar'!O16</f>
        <v>0</v>
      </c>
      <c r="P566" s="1">
        <f>'Puffballs &amp; Similar'!P16</f>
        <v>0</v>
      </c>
      <c r="Q566" s="1">
        <f>'Puffballs &amp; Similar'!Q16</f>
        <v>0</v>
      </c>
      <c r="R566" s="1">
        <f>'Puffballs &amp; Similar'!R16</f>
        <v>0</v>
      </c>
      <c r="S566" s="1">
        <f>'Puffballs &amp; Similar'!S16</f>
        <v>0</v>
      </c>
      <c r="T566" s="1">
        <f>'Puffballs &amp; Similar'!T16</f>
        <v>0</v>
      </c>
      <c r="U566" s="1">
        <f>'Puffballs &amp; Similar'!U16</f>
        <v>0</v>
      </c>
      <c r="V566" s="1">
        <f>'Puffballs &amp; Similar'!V16</f>
        <v>0</v>
      </c>
      <c r="W566" s="1">
        <f>'Puffballs &amp; Similar'!W16</f>
        <v>0</v>
      </c>
    </row>
    <row r="567" spans="1:23" x14ac:dyDescent="0.2">
      <c r="A567" s="1" t="str">
        <f>CONCATENATE('Puffballs &amp; Similar'!A17,IF(ISBLANK('Puffballs &amp; Similar'!B17),"",CONCATENATE(" ",'Puffballs &amp; Similar'!B17)))</f>
        <v>Cyathus stercoreus</v>
      </c>
      <c r="B567" s="1">
        <f t="shared" si="8"/>
        <v>0</v>
      </c>
      <c r="C567" s="1">
        <f>'Puffballs &amp; Similar'!C17</f>
        <v>0</v>
      </c>
      <c r="D567" s="1">
        <f>'Puffballs &amp; Similar'!D17</f>
        <v>0</v>
      </c>
      <c r="E567" s="1">
        <f>'Puffballs &amp; Similar'!E17</f>
        <v>0</v>
      </c>
      <c r="F567" s="1">
        <f>'Puffballs &amp; Similar'!F17</f>
        <v>0</v>
      </c>
      <c r="G567" s="1">
        <f>'Puffballs &amp; Similar'!G17</f>
        <v>0</v>
      </c>
      <c r="H567" s="1">
        <f>'Puffballs &amp; Similar'!H17</f>
        <v>0</v>
      </c>
      <c r="I567" s="1">
        <f>'Puffballs &amp; Similar'!I17</f>
        <v>0</v>
      </c>
      <c r="J567" s="1">
        <f>'Puffballs &amp; Similar'!J17</f>
        <v>0</v>
      </c>
      <c r="K567" s="1">
        <f>'Puffballs &amp; Similar'!K17</f>
        <v>0</v>
      </c>
      <c r="L567" s="1">
        <f>'Puffballs &amp; Similar'!L17</f>
        <v>0</v>
      </c>
      <c r="M567" s="1">
        <f>'Puffballs &amp; Similar'!M17</f>
        <v>0</v>
      </c>
      <c r="N567" s="1">
        <f>'Puffballs &amp; Similar'!N17</f>
        <v>0</v>
      </c>
      <c r="O567" s="1">
        <f>'Puffballs &amp; Similar'!O17</f>
        <v>0</v>
      </c>
      <c r="P567" s="1">
        <f>'Puffballs &amp; Similar'!P17</f>
        <v>0</v>
      </c>
      <c r="Q567" s="1">
        <f>'Puffballs &amp; Similar'!Q17</f>
        <v>0</v>
      </c>
      <c r="R567" s="1">
        <f>'Puffballs &amp; Similar'!R17</f>
        <v>0</v>
      </c>
      <c r="S567" s="1">
        <f>'Puffballs &amp; Similar'!S17</f>
        <v>0</v>
      </c>
      <c r="T567" s="1">
        <f>'Puffballs &amp; Similar'!T17</f>
        <v>0</v>
      </c>
      <c r="U567" s="1">
        <f>'Puffballs &amp; Similar'!U17</f>
        <v>0</v>
      </c>
      <c r="V567" s="1">
        <f>'Puffballs &amp; Similar'!V17</f>
        <v>0</v>
      </c>
      <c r="W567" s="1">
        <f>'Puffballs &amp; Similar'!W17</f>
        <v>0</v>
      </c>
    </row>
    <row r="568" spans="1:23" x14ac:dyDescent="0.2">
      <c r="A568" s="1" t="str">
        <f>CONCATENATE('Puffballs &amp; Similar'!A18,IF(ISBLANK('Puffballs &amp; Similar'!B18),"",CONCATENATE(" ",'Puffballs &amp; Similar'!B18)))</f>
        <v>Cyathus striatus</v>
      </c>
      <c r="B568" s="1">
        <f t="shared" si="8"/>
        <v>0</v>
      </c>
      <c r="C568" s="1">
        <f>'Puffballs &amp; Similar'!C18</f>
        <v>0</v>
      </c>
      <c r="D568" s="1">
        <f>'Puffballs &amp; Similar'!D18</f>
        <v>0</v>
      </c>
      <c r="E568" s="1">
        <f>'Puffballs &amp; Similar'!E18</f>
        <v>0</v>
      </c>
      <c r="F568" s="1">
        <f>'Puffballs &amp; Similar'!F18</f>
        <v>0</v>
      </c>
      <c r="G568" s="1">
        <f>'Puffballs &amp; Similar'!G18</f>
        <v>0</v>
      </c>
      <c r="H568" s="1">
        <f>'Puffballs &amp; Similar'!H18</f>
        <v>0</v>
      </c>
      <c r="I568" s="1">
        <f>'Puffballs &amp; Similar'!I18</f>
        <v>0</v>
      </c>
      <c r="J568" s="1">
        <f>'Puffballs &amp; Similar'!J18</f>
        <v>0</v>
      </c>
      <c r="K568" s="1">
        <f>'Puffballs &amp; Similar'!K18</f>
        <v>0</v>
      </c>
      <c r="L568" s="1">
        <f>'Puffballs &amp; Similar'!L18</f>
        <v>0</v>
      </c>
      <c r="M568" s="1">
        <f>'Puffballs &amp; Similar'!M18</f>
        <v>0</v>
      </c>
      <c r="N568" s="1">
        <f>'Puffballs &amp; Similar'!N18</f>
        <v>0</v>
      </c>
      <c r="O568" s="1">
        <f>'Puffballs &amp; Similar'!O18</f>
        <v>0</v>
      </c>
      <c r="P568" s="1">
        <f>'Puffballs &amp; Similar'!P18</f>
        <v>0</v>
      </c>
      <c r="Q568" s="1">
        <f>'Puffballs &amp; Similar'!Q18</f>
        <v>0</v>
      </c>
      <c r="R568" s="1">
        <f>'Puffballs &amp; Similar'!R18</f>
        <v>0</v>
      </c>
      <c r="S568" s="1">
        <f>'Puffballs &amp; Similar'!S18</f>
        <v>0</v>
      </c>
      <c r="T568" s="1">
        <f>'Puffballs &amp; Similar'!T18</f>
        <v>0</v>
      </c>
      <c r="U568" s="1">
        <f>'Puffballs &amp; Similar'!U18</f>
        <v>0</v>
      </c>
      <c r="V568" s="1">
        <f>'Puffballs &amp; Similar'!V18</f>
        <v>0</v>
      </c>
      <c r="W568" s="1">
        <f>'Puffballs &amp; Similar'!W18</f>
        <v>0</v>
      </c>
    </row>
    <row r="569" spans="1:23" x14ac:dyDescent="0.2">
      <c r="A569" s="1" t="str">
        <f>CONCATENATE('Puffballs &amp; Similar'!A19,IF(ISBLANK('Puffballs &amp; Similar'!B19),"",CONCATENATE(" ",'Puffballs &amp; Similar'!B19)))</f>
        <v>Dictyophora</v>
      </c>
      <c r="B569" s="1">
        <f t="shared" si="8"/>
        <v>0</v>
      </c>
      <c r="C569" s="1">
        <f>'Puffballs &amp; Similar'!C19</f>
        <v>0</v>
      </c>
      <c r="D569" s="1">
        <f>'Puffballs &amp; Similar'!D19</f>
        <v>0</v>
      </c>
      <c r="E569" s="1">
        <f>'Puffballs &amp; Similar'!E19</f>
        <v>0</v>
      </c>
      <c r="F569" s="1">
        <f>'Puffballs &amp; Similar'!F19</f>
        <v>0</v>
      </c>
      <c r="G569" s="1">
        <f>'Puffballs &amp; Similar'!G19</f>
        <v>0</v>
      </c>
      <c r="H569" s="1">
        <f>'Puffballs &amp; Similar'!H19</f>
        <v>0</v>
      </c>
      <c r="I569" s="1">
        <f>'Puffballs &amp; Similar'!I19</f>
        <v>0</v>
      </c>
      <c r="J569" s="1">
        <f>'Puffballs &amp; Similar'!J19</f>
        <v>0</v>
      </c>
      <c r="K569" s="1">
        <f>'Puffballs &amp; Similar'!K19</f>
        <v>0</v>
      </c>
      <c r="L569" s="1">
        <f>'Puffballs &amp; Similar'!L19</f>
        <v>0</v>
      </c>
      <c r="M569" s="1">
        <f>'Puffballs &amp; Similar'!M19</f>
        <v>0</v>
      </c>
      <c r="N569" s="1">
        <f>'Puffballs &amp; Similar'!N19</f>
        <v>0</v>
      </c>
      <c r="O569" s="1">
        <f>'Puffballs &amp; Similar'!O19</f>
        <v>0</v>
      </c>
      <c r="P569" s="1">
        <f>'Puffballs &amp; Similar'!P19</f>
        <v>0</v>
      </c>
      <c r="Q569" s="1">
        <f>'Puffballs &amp; Similar'!Q19</f>
        <v>0</v>
      </c>
      <c r="R569" s="1">
        <f>'Puffballs &amp; Similar'!R19</f>
        <v>0</v>
      </c>
      <c r="S569" s="1">
        <f>'Puffballs &amp; Similar'!S19</f>
        <v>0</v>
      </c>
      <c r="T569" s="1">
        <f>'Puffballs &amp; Similar'!T19</f>
        <v>0</v>
      </c>
      <c r="U569" s="1">
        <f>'Puffballs &amp; Similar'!U19</f>
        <v>0</v>
      </c>
      <c r="V569" s="1">
        <f>'Puffballs &amp; Similar'!V19</f>
        <v>0</v>
      </c>
      <c r="W569" s="1">
        <f>'Puffballs &amp; Similar'!W19</f>
        <v>0</v>
      </c>
    </row>
    <row r="570" spans="1:23" x14ac:dyDescent="0.2">
      <c r="A570" s="1" t="str">
        <f>CONCATENATE('Puffballs &amp; Similar'!A20,IF(ISBLANK('Puffballs &amp; Similar'!B20),"",CONCATENATE(" ",'Puffballs &amp; Similar'!B20)))</f>
        <v>Dictyophora duplicata</v>
      </c>
      <c r="B570" s="1">
        <f t="shared" si="8"/>
        <v>0</v>
      </c>
      <c r="C570" s="1">
        <f>'Puffballs &amp; Similar'!C20</f>
        <v>0</v>
      </c>
      <c r="D570" s="1">
        <f>'Puffballs &amp; Similar'!D20</f>
        <v>0</v>
      </c>
      <c r="E570" s="1">
        <f>'Puffballs &amp; Similar'!E20</f>
        <v>0</v>
      </c>
      <c r="F570" s="1">
        <f>'Puffballs &amp; Similar'!F20</f>
        <v>0</v>
      </c>
      <c r="G570" s="1">
        <f>'Puffballs &amp; Similar'!G20</f>
        <v>0</v>
      </c>
      <c r="H570" s="1">
        <f>'Puffballs &amp; Similar'!H20</f>
        <v>0</v>
      </c>
      <c r="I570" s="1">
        <f>'Puffballs &amp; Similar'!I20</f>
        <v>0</v>
      </c>
      <c r="J570" s="1">
        <f>'Puffballs &amp; Similar'!J20</f>
        <v>0</v>
      </c>
      <c r="K570" s="1">
        <f>'Puffballs &amp; Similar'!K20</f>
        <v>0</v>
      </c>
      <c r="L570" s="1">
        <f>'Puffballs &amp; Similar'!L20</f>
        <v>0</v>
      </c>
      <c r="M570" s="1">
        <f>'Puffballs &amp; Similar'!M20</f>
        <v>0</v>
      </c>
      <c r="N570" s="1">
        <f>'Puffballs &amp; Similar'!N20</f>
        <v>0</v>
      </c>
      <c r="O570" s="1">
        <f>'Puffballs &amp; Similar'!O20</f>
        <v>0</v>
      </c>
      <c r="P570" s="1">
        <f>'Puffballs &amp; Similar'!P20</f>
        <v>0</v>
      </c>
      <c r="Q570" s="1">
        <f>'Puffballs &amp; Similar'!Q20</f>
        <v>0</v>
      </c>
      <c r="R570" s="1">
        <f>'Puffballs &amp; Similar'!R20</f>
        <v>0</v>
      </c>
      <c r="S570" s="1">
        <f>'Puffballs &amp; Similar'!S20</f>
        <v>0</v>
      </c>
      <c r="T570" s="1">
        <f>'Puffballs &amp; Similar'!T20</f>
        <v>0</v>
      </c>
      <c r="U570" s="1">
        <f>'Puffballs &amp; Similar'!U20</f>
        <v>0</v>
      </c>
      <c r="V570" s="1">
        <f>'Puffballs &amp; Similar'!V20</f>
        <v>0</v>
      </c>
      <c r="W570" s="1">
        <f>'Puffballs &amp; Similar'!W20</f>
        <v>0</v>
      </c>
    </row>
    <row r="571" spans="1:23" x14ac:dyDescent="0.2">
      <c r="A571" s="1" t="str">
        <f>CONCATENATE('Puffballs &amp; Similar'!A21,IF(ISBLANK('Puffballs &amp; Similar'!B21),"",CONCATENATE(" ",'Puffballs &amp; Similar'!B21)))</f>
        <v>Geastrum</v>
      </c>
      <c r="B571" s="1">
        <f t="shared" si="8"/>
        <v>1</v>
      </c>
      <c r="C571" s="1">
        <f>'Puffballs &amp; Similar'!C21</f>
        <v>0</v>
      </c>
      <c r="D571" s="1">
        <f>'Puffballs &amp; Similar'!D21</f>
        <v>0</v>
      </c>
      <c r="E571" s="1">
        <f>'Puffballs &amp; Similar'!E21</f>
        <v>0</v>
      </c>
      <c r="F571" s="1">
        <f>'Puffballs &amp; Similar'!F21</f>
        <v>0</v>
      </c>
      <c r="G571" s="1">
        <f>'Puffballs &amp; Similar'!G21</f>
        <v>0</v>
      </c>
      <c r="H571" s="1" t="str">
        <f>'Puffballs &amp; Similar'!H21</f>
        <v>x</v>
      </c>
      <c r="I571" s="1">
        <f>'Puffballs &amp; Similar'!I21</f>
        <v>0</v>
      </c>
      <c r="J571" s="1">
        <f>'Puffballs &amp; Similar'!J21</f>
        <v>0</v>
      </c>
      <c r="K571" s="1">
        <f>'Puffballs &amp; Similar'!K21</f>
        <v>0</v>
      </c>
      <c r="L571" s="1">
        <f>'Puffballs &amp; Similar'!L21</f>
        <v>0</v>
      </c>
      <c r="M571" s="1">
        <f>'Puffballs &amp; Similar'!M21</f>
        <v>0</v>
      </c>
      <c r="N571" s="1">
        <f>'Puffballs &amp; Similar'!N21</f>
        <v>0</v>
      </c>
      <c r="O571" s="1">
        <f>'Puffballs &amp; Similar'!O21</f>
        <v>0</v>
      </c>
      <c r="P571" s="1">
        <f>'Puffballs &amp; Similar'!P21</f>
        <v>0</v>
      </c>
      <c r="Q571" s="1">
        <f>'Puffballs &amp; Similar'!Q21</f>
        <v>0</v>
      </c>
      <c r="R571" s="1">
        <f>'Puffballs &amp; Similar'!R21</f>
        <v>0</v>
      </c>
      <c r="S571" s="1">
        <f>'Puffballs &amp; Similar'!S21</f>
        <v>0</v>
      </c>
      <c r="T571" s="1">
        <f>'Puffballs &amp; Similar'!T21</f>
        <v>0</v>
      </c>
      <c r="U571" s="1">
        <f>'Puffballs &amp; Similar'!U21</f>
        <v>0</v>
      </c>
      <c r="V571" s="1">
        <f>'Puffballs &amp; Similar'!V21</f>
        <v>0</v>
      </c>
      <c r="W571" s="1">
        <f>'Puffballs &amp; Similar'!W21</f>
        <v>0</v>
      </c>
    </row>
    <row r="572" spans="1:23" x14ac:dyDescent="0.2">
      <c r="A572" s="1" t="str">
        <f>CONCATENATE('Puffballs &amp; Similar'!A22,IF(ISBLANK('Puffballs &amp; Similar'!B22),"",CONCATENATE(" ",'Puffballs &amp; Similar'!B22)))</f>
        <v>Geastrum fimbriatum</v>
      </c>
      <c r="B572" s="1">
        <f t="shared" si="8"/>
        <v>0</v>
      </c>
      <c r="C572" s="1">
        <f>'Puffballs &amp; Similar'!C22</f>
        <v>0</v>
      </c>
      <c r="D572" s="1">
        <f>'Puffballs &amp; Similar'!D22</f>
        <v>0</v>
      </c>
      <c r="E572" s="1">
        <f>'Puffballs &amp; Similar'!E22</f>
        <v>0</v>
      </c>
      <c r="F572" s="1">
        <f>'Puffballs &amp; Similar'!F22</f>
        <v>0</v>
      </c>
      <c r="G572" s="1">
        <f>'Puffballs &amp; Similar'!G22</f>
        <v>0</v>
      </c>
      <c r="H572" s="1">
        <f>'Puffballs &amp; Similar'!H22</f>
        <v>0</v>
      </c>
      <c r="I572" s="1">
        <f>'Puffballs &amp; Similar'!I22</f>
        <v>0</v>
      </c>
      <c r="J572" s="1">
        <f>'Puffballs &amp; Similar'!J22</f>
        <v>0</v>
      </c>
      <c r="K572" s="1">
        <f>'Puffballs &amp; Similar'!K22</f>
        <v>0</v>
      </c>
      <c r="L572" s="1">
        <f>'Puffballs &amp; Similar'!L22</f>
        <v>0</v>
      </c>
      <c r="M572" s="1">
        <f>'Puffballs &amp; Similar'!M22</f>
        <v>0</v>
      </c>
      <c r="N572" s="1">
        <f>'Puffballs &amp; Similar'!N22</f>
        <v>0</v>
      </c>
      <c r="O572" s="1">
        <f>'Puffballs &amp; Similar'!O22</f>
        <v>0</v>
      </c>
      <c r="P572" s="1">
        <f>'Puffballs &amp; Similar'!P22</f>
        <v>0</v>
      </c>
      <c r="Q572" s="1">
        <f>'Puffballs &amp; Similar'!Q22</f>
        <v>0</v>
      </c>
      <c r="R572" s="1">
        <f>'Puffballs &amp; Similar'!R22</f>
        <v>0</v>
      </c>
      <c r="S572" s="1">
        <f>'Puffballs &amp; Similar'!S22</f>
        <v>0</v>
      </c>
      <c r="T572" s="1">
        <f>'Puffballs &amp; Similar'!T22</f>
        <v>0</v>
      </c>
      <c r="U572" s="1">
        <f>'Puffballs &amp; Similar'!U22</f>
        <v>0</v>
      </c>
      <c r="V572" s="1">
        <f>'Puffballs &amp; Similar'!V22</f>
        <v>0</v>
      </c>
      <c r="W572" s="1">
        <f>'Puffballs &amp; Similar'!W22</f>
        <v>0</v>
      </c>
    </row>
    <row r="573" spans="1:23" x14ac:dyDescent="0.2">
      <c r="A573" s="1" t="str">
        <f>CONCATENATE('Puffballs &amp; Similar'!A23,IF(ISBLANK('Puffballs &amp; Similar'!B23),"",CONCATENATE(" ",'Puffballs &amp; Similar'!B23)))</f>
        <v>Geastrum pectinatum</v>
      </c>
      <c r="B573" s="1">
        <f t="shared" si="8"/>
        <v>0</v>
      </c>
      <c r="C573" s="1">
        <f>'Puffballs &amp; Similar'!C23</f>
        <v>0</v>
      </c>
      <c r="D573" s="1">
        <f>'Puffballs &amp; Similar'!D23</f>
        <v>0</v>
      </c>
      <c r="E573" s="1">
        <f>'Puffballs &amp; Similar'!E23</f>
        <v>0</v>
      </c>
      <c r="F573" s="1">
        <f>'Puffballs &amp; Similar'!F23</f>
        <v>0</v>
      </c>
      <c r="G573" s="1">
        <f>'Puffballs &amp; Similar'!G23</f>
        <v>0</v>
      </c>
      <c r="H573" s="1">
        <f>'Puffballs &amp; Similar'!H23</f>
        <v>0</v>
      </c>
      <c r="I573" s="1">
        <f>'Puffballs &amp; Similar'!I23</f>
        <v>0</v>
      </c>
      <c r="J573" s="1">
        <f>'Puffballs &amp; Similar'!J23</f>
        <v>0</v>
      </c>
      <c r="K573" s="1">
        <f>'Puffballs &amp; Similar'!K23</f>
        <v>0</v>
      </c>
      <c r="L573" s="1">
        <f>'Puffballs &amp; Similar'!L23</f>
        <v>0</v>
      </c>
      <c r="M573" s="1">
        <f>'Puffballs &amp; Similar'!M23</f>
        <v>0</v>
      </c>
      <c r="N573" s="1">
        <f>'Puffballs &amp; Similar'!N23</f>
        <v>0</v>
      </c>
      <c r="O573" s="1">
        <f>'Puffballs &amp; Similar'!O23</f>
        <v>0</v>
      </c>
      <c r="P573" s="1">
        <f>'Puffballs &amp; Similar'!P23</f>
        <v>0</v>
      </c>
      <c r="Q573" s="1">
        <f>'Puffballs &amp; Similar'!Q23</f>
        <v>0</v>
      </c>
      <c r="R573" s="1">
        <f>'Puffballs &amp; Similar'!R23</f>
        <v>0</v>
      </c>
      <c r="S573" s="1">
        <f>'Puffballs &amp; Similar'!S23</f>
        <v>0</v>
      </c>
      <c r="T573" s="1">
        <f>'Puffballs &amp; Similar'!T23</f>
        <v>0</v>
      </c>
      <c r="U573" s="1">
        <f>'Puffballs &amp; Similar'!U23</f>
        <v>0</v>
      </c>
      <c r="V573" s="1">
        <f>'Puffballs &amp; Similar'!V23</f>
        <v>0</v>
      </c>
      <c r="W573" s="1">
        <f>'Puffballs &amp; Similar'!W23</f>
        <v>0</v>
      </c>
    </row>
    <row r="574" spans="1:23" x14ac:dyDescent="0.2">
      <c r="A574" s="1" t="str">
        <f>CONCATENATE('Puffballs &amp; Similar'!A24,IF(ISBLANK('Puffballs &amp; Similar'!B24),"",CONCATENATE(" ",'Puffballs &amp; Similar'!B24)))</f>
        <v>Geastrum quadrifidum</v>
      </c>
      <c r="B574" s="1">
        <f t="shared" si="8"/>
        <v>0</v>
      </c>
      <c r="C574" s="1">
        <f>'Puffballs &amp; Similar'!C24</f>
        <v>0</v>
      </c>
      <c r="D574" s="1">
        <f>'Puffballs &amp; Similar'!D24</f>
        <v>0</v>
      </c>
      <c r="E574" s="1">
        <f>'Puffballs &amp; Similar'!E24</f>
        <v>0</v>
      </c>
      <c r="F574" s="1">
        <f>'Puffballs &amp; Similar'!F24</f>
        <v>0</v>
      </c>
      <c r="G574" s="1">
        <f>'Puffballs &amp; Similar'!G24</f>
        <v>0</v>
      </c>
      <c r="H574" s="1">
        <f>'Puffballs &amp; Similar'!H24</f>
        <v>0</v>
      </c>
      <c r="I574" s="1">
        <f>'Puffballs &amp; Similar'!I24</f>
        <v>0</v>
      </c>
      <c r="J574" s="1">
        <f>'Puffballs &amp; Similar'!J24</f>
        <v>0</v>
      </c>
      <c r="K574" s="1">
        <f>'Puffballs &amp; Similar'!K24</f>
        <v>0</v>
      </c>
      <c r="L574" s="1">
        <f>'Puffballs &amp; Similar'!L24</f>
        <v>0</v>
      </c>
      <c r="M574" s="1">
        <f>'Puffballs &amp; Similar'!M24</f>
        <v>0</v>
      </c>
      <c r="N574" s="1">
        <f>'Puffballs &amp; Similar'!N24</f>
        <v>0</v>
      </c>
      <c r="O574" s="1">
        <f>'Puffballs &amp; Similar'!O24</f>
        <v>0</v>
      </c>
      <c r="P574" s="1">
        <f>'Puffballs &amp; Similar'!P24</f>
        <v>0</v>
      </c>
      <c r="Q574" s="1">
        <f>'Puffballs &amp; Similar'!Q24</f>
        <v>0</v>
      </c>
      <c r="R574" s="1">
        <f>'Puffballs &amp; Similar'!R24</f>
        <v>0</v>
      </c>
      <c r="S574" s="1">
        <f>'Puffballs &amp; Similar'!S24</f>
        <v>0</v>
      </c>
      <c r="T574" s="1">
        <f>'Puffballs &amp; Similar'!T24</f>
        <v>0</v>
      </c>
      <c r="U574" s="1">
        <f>'Puffballs &amp; Similar'!U24</f>
        <v>0</v>
      </c>
      <c r="V574" s="1">
        <f>'Puffballs &amp; Similar'!V24</f>
        <v>0</v>
      </c>
      <c r="W574" s="1">
        <f>'Puffballs &amp; Similar'!W24</f>
        <v>0</v>
      </c>
    </row>
    <row r="575" spans="1:23" x14ac:dyDescent="0.2">
      <c r="A575" s="1" t="str">
        <f>CONCATENATE('Puffballs &amp; Similar'!A25,IF(ISBLANK('Puffballs &amp; Similar'!B25),"",CONCATENATE(" ",'Puffballs &amp; Similar'!B25)))</f>
        <v>Geastrum rufescens</v>
      </c>
      <c r="B575" s="1">
        <f t="shared" si="8"/>
        <v>0</v>
      </c>
      <c r="C575" s="1">
        <f>'Puffballs &amp; Similar'!C25</f>
        <v>0</v>
      </c>
      <c r="D575" s="1">
        <f>'Puffballs &amp; Similar'!D25</f>
        <v>0</v>
      </c>
      <c r="E575" s="1">
        <f>'Puffballs &amp; Similar'!E25</f>
        <v>0</v>
      </c>
      <c r="F575" s="1">
        <f>'Puffballs &amp; Similar'!F25</f>
        <v>0</v>
      </c>
      <c r="G575" s="1">
        <f>'Puffballs &amp; Similar'!G25</f>
        <v>0</v>
      </c>
      <c r="H575" s="1">
        <f>'Puffballs &amp; Similar'!H25</f>
        <v>0</v>
      </c>
      <c r="I575" s="1">
        <f>'Puffballs &amp; Similar'!I25</f>
        <v>0</v>
      </c>
      <c r="J575" s="1">
        <f>'Puffballs &amp; Similar'!J25</f>
        <v>0</v>
      </c>
      <c r="K575" s="1">
        <f>'Puffballs &amp; Similar'!K25</f>
        <v>0</v>
      </c>
      <c r="L575" s="1">
        <f>'Puffballs &amp; Similar'!L25</f>
        <v>0</v>
      </c>
      <c r="M575" s="1">
        <f>'Puffballs &amp; Similar'!M25</f>
        <v>0</v>
      </c>
      <c r="N575" s="1">
        <f>'Puffballs &amp; Similar'!N25</f>
        <v>0</v>
      </c>
      <c r="O575" s="1">
        <f>'Puffballs &amp; Similar'!O25</f>
        <v>0</v>
      </c>
      <c r="P575" s="1">
        <f>'Puffballs &amp; Similar'!P25</f>
        <v>0</v>
      </c>
      <c r="Q575" s="1">
        <f>'Puffballs &amp; Similar'!Q25</f>
        <v>0</v>
      </c>
      <c r="R575" s="1">
        <f>'Puffballs &amp; Similar'!R25</f>
        <v>0</v>
      </c>
      <c r="S575" s="1">
        <f>'Puffballs &amp; Similar'!S25</f>
        <v>0</v>
      </c>
      <c r="T575" s="1">
        <f>'Puffballs &amp; Similar'!T25</f>
        <v>0</v>
      </c>
      <c r="U575" s="1">
        <f>'Puffballs &amp; Similar'!U25</f>
        <v>0</v>
      </c>
      <c r="V575" s="1">
        <f>'Puffballs &amp; Similar'!V25</f>
        <v>0</v>
      </c>
      <c r="W575" s="1">
        <f>'Puffballs &amp; Similar'!W25</f>
        <v>0</v>
      </c>
    </row>
    <row r="576" spans="1:23" x14ac:dyDescent="0.2">
      <c r="A576" s="1" t="str">
        <f>CONCATENATE('Puffballs &amp; Similar'!A26,IF(ISBLANK('Puffballs &amp; Similar'!B26),"",CONCATENATE(" ",'Puffballs &amp; Similar'!B26)))</f>
        <v>Geastrum saccatum</v>
      </c>
      <c r="B576" s="1">
        <f t="shared" si="8"/>
        <v>0</v>
      </c>
      <c r="C576" s="1">
        <f>'Puffballs &amp; Similar'!C26</f>
        <v>0</v>
      </c>
      <c r="D576" s="1">
        <f>'Puffballs &amp; Similar'!D26</f>
        <v>0</v>
      </c>
      <c r="E576" s="1">
        <f>'Puffballs &amp; Similar'!E26</f>
        <v>0</v>
      </c>
      <c r="F576" s="1">
        <f>'Puffballs &amp; Similar'!F26</f>
        <v>0</v>
      </c>
      <c r="G576" s="1">
        <f>'Puffballs &amp; Similar'!G26</f>
        <v>0</v>
      </c>
      <c r="H576" s="1">
        <f>'Puffballs &amp; Similar'!H26</f>
        <v>0</v>
      </c>
      <c r="I576" s="1">
        <f>'Puffballs &amp; Similar'!I26</f>
        <v>0</v>
      </c>
      <c r="J576" s="1">
        <f>'Puffballs &amp; Similar'!J26</f>
        <v>0</v>
      </c>
      <c r="K576" s="1">
        <f>'Puffballs &amp; Similar'!K26</f>
        <v>0</v>
      </c>
      <c r="L576" s="1">
        <f>'Puffballs &amp; Similar'!L26</f>
        <v>0</v>
      </c>
      <c r="M576" s="1">
        <f>'Puffballs &amp; Similar'!M26</f>
        <v>0</v>
      </c>
      <c r="N576" s="1">
        <f>'Puffballs &amp; Similar'!N26</f>
        <v>0</v>
      </c>
      <c r="O576" s="1">
        <f>'Puffballs &amp; Similar'!O26</f>
        <v>0</v>
      </c>
      <c r="P576" s="1">
        <f>'Puffballs &amp; Similar'!P26</f>
        <v>0</v>
      </c>
      <c r="Q576" s="1">
        <f>'Puffballs &amp; Similar'!Q26</f>
        <v>0</v>
      </c>
      <c r="R576" s="1">
        <f>'Puffballs &amp; Similar'!R26</f>
        <v>0</v>
      </c>
      <c r="S576" s="1">
        <f>'Puffballs &amp; Similar'!S26</f>
        <v>0</v>
      </c>
      <c r="T576" s="1">
        <f>'Puffballs &amp; Similar'!T26</f>
        <v>0</v>
      </c>
      <c r="U576" s="1">
        <f>'Puffballs &amp; Similar'!U26</f>
        <v>0</v>
      </c>
      <c r="V576" s="1">
        <f>'Puffballs &amp; Similar'!V26</f>
        <v>0</v>
      </c>
      <c r="W576" s="1">
        <f>'Puffballs &amp; Similar'!W26</f>
        <v>0</v>
      </c>
    </row>
    <row r="577" spans="1:23" x14ac:dyDescent="0.2">
      <c r="A577" s="1" t="str">
        <f>CONCATENATE('Puffballs &amp; Similar'!A27,IF(ISBLANK('Puffballs &amp; Similar'!B27),"",CONCATENATE(" ",'Puffballs &amp; Similar'!B27)))</f>
        <v>Geastrum triplex</v>
      </c>
      <c r="B577" s="1">
        <f t="shared" si="8"/>
        <v>1</v>
      </c>
      <c r="C577" s="1">
        <f>'Puffballs &amp; Similar'!C27</f>
        <v>0</v>
      </c>
      <c r="D577" s="1">
        <f>'Puffballs &amp; Similar'!D27</f>
        <v>0</v>
      </c>
      <c r="E577" s="1">
        <f>'Puffballs &amp; Similar'!E27</f>
        <v>0</v>
      </c>
      <c r="F577" s="1">
        <f>'Puffballs &amp; Similar'!F27</f>
        <v>0</v>
      </c>
      <c r="G577" s="1">
        <f>'Puffballs &amp; Similar'!G27</f>
        <v>0</v>
      </c>
      <c r="H577" s="1">
        <f>'Puffballs &amp; Similar'!H27</f>
        <v>0</v>
      </c>
      <c r="I577" s="1">
        <f>'Puffballs &amp; Similar'!I27</f>
        <v>0</v>
      </c>
      <c r="J577" s="1" t="str">
        <f>'Puffballs &amp; Similar'!J27</f>
        <v>x</v>
      </c>
      <c r="K577" s="1">
        <f>'Puffballs &amp; Similar'!K27</f>
        <v>0</v>
      </c>
      <c r="L577" s="1">
        <f>'Puffballs &amp; Similar'!L27</f>
        <v>0</v>
      </c>
      <c r="M577" s="1">
        <f>'Puffballs &amp; Similar'!M27</f>
        <v>0</v>
      </c>
      <c r="N577" s="1">
        <f>'Puffballs &amp; Similar'!N27</f>
        <v>0</v>
      </c>
      <c r="O577" s="1">
        <f>'Puffballs &amp; Similar'!O27</f>
        <v>0</v>
      </c>
      <c r="P577" s="1">
        <f>'Puffballs &amp; Similar'!P27</f>
        <v>0</v>
      </c>
      <c r="Q577" s="1">
        <f>'Puffballs &amp; Similar'!Q27</f>
        <v>0</v>
      </c>
      <c r="R577" s="1">
        <f>'Puffballs &amp; Similar'!R27</f>
        <v>0</v>
      </c>
      <c r="S577" s="1">
        <f>'Puffballs &amp; Similar'!S27</f>
        <v>0</v>
      </c>
      <c r="T577" s="1">
        <f>'Puffballs &amp; Similar'!T27</f>
        <v>0</v>
      </c>
      <c r="U577" s="1">
        <f>'Puffballs &amp; Similar'!U27</f>
        <v>0</v>
      </c>
      <c r="V577" s="1">
        <f>'Puffballs &amp; Similar'!V27</f>
        <v>0</v>
      </c>
      <c r="W577" s="1">
        <f>'Puffballs &amp; Similar'!W27</f>
        <v>0</v>
      </c>
    </row>
    <row r="578" spans="1:23" x14ac:dyDescent="0.2">
      <c r="A578" s="1" t="str">
        <f>CONCATENATE('Puffballs &amp; Similar'!A28,IF(ISBLANK('Puffballs &amp; Similar'!B28),"",CONCATENATE(" ",'Puffballs &amp; Similar'!B28)))</f>
        <v>Lycoperdon</v>
      </c>
      <c r="B578" s="1">
        <f t="shared" ref="B578:B641" si="9">COUNTIF($C578:$AO578,"x")</f>
        <v>0</v>
      </c>
      <c r="C578" s="1">
        <f>'Puffballs &amp; Similar'!C28</f>
        <v>0</v>
      </c>
      <c r="D578" s="1">
        <f>'Puffballs &amp; Similar'!D28</f>
        <v>0</v>
      </c>
      <c r="E578" s="1">
        <f>'Puffballs &amp; Similar'!E28</f>
        <v>0</v>
      </c>
      <c r="F578" s="1">
        <f>'Puffballs &amp; Similar'!F28</f>
        <v>0</v>
      </c>
      <c r="G578" s="1">
        <f>'Puffballs &amp; Similar'!G28</f>
        <v>0</v>
      </c>
      <c r="H578" s="1">
        <f>'Puffballs &amp; Similar'!H28</f>
        <v>0</v>
      </c>
      <c r="I578" s="1">
        <f>'Puffballs &amp; Similar'!I28</f>
        <v>0</v>
      </c>
      <c r="J578" s="1">
        <f>'Puffballs &amp; Similar'!J28</f>
        <v>0</v>
      </c>
      <c r="K578" s="1">
        <f>'Puffballs &amp; Similar'!K28</f>
        <v>0</v>
      </c>
      <c r="L578" s="1">
        <f>'Puffballs &amp; Similar'!L28</f>
        <v>0</v>
      </c>
      <c r="M578" s="1">
        <f>'Puffballs &amp; Similar'!M28</f>
        <v>0</v>
      </c>
      <c r="N578" s="1">
        <f>'Puffballs &amp; Similar'!N28</f>
        <v>0</v>
      </c>
      <c r="O578" s="1">
        <f>'Puffballs &amp; Similar'!O28</f>
        <v>0</v>
      </c>
      <c r="P578" s="1">
        <f>'Puffballs &amp; Similar'!P28</f>
        <v>0</v>
      </c>
      <c r="Q578" s="1">
        <f>'Puffballs &amp; Similar'!Q28</f>
        <v>0</v>
      </c>
      <c r="R578" s="1">
        <f>'Puffballs &amp; Similar'!R28</f>
        <v>0</v>
      </c>
      <c r="S578" s="1">
        <f>'Puffballs &amp; Similar'!S28</f>
        <v>0</v>
      </c>
      <c r="T578" s="1">
        <f>'Puffballs &amp; Similar'!T28</f>
        <v>0</v>
      </c>
      <c r="U578" s="1">
        <f>'Puffballs &amp; Similar'!U28</f>
        <v>0</v>
      </c>
      <c r="V578" s="1">
        <f>'Puffballs &amp; Similar'!V28</f>
        <v>0</v>
      </c>
      <c r="W578" s="1">
        <f>'Puffballs &amp; Similar'!W28</f>
        <v>0</v>
      </c>
    </row>
    <row r="579" spans="1:23" x14ac:dyDescent="0.2">
      <c r="A579" s="1" t="str">
        <f>CONCATENATE('Puffballs &amp; Similar'!A29,IF(ISBLANK('Puffballs &amp; Similar'!B29),"",CONCATENATE(" ",'Puffballs &amp; Similar'!B29)))</f>
        <v>Lycoperdon candidum (L. marginatum)</v>
      </c>
      <c r="B579" s="1">
        <f t="shared" si="9"/>
        <v>0</v>
      </c>
      <c r="C579" s="1">
        <f>'Puffballs &amp; Similar'!C29</f>
        <v>0</v>
      </c>
      <c r="D579" s="1">
        <f>'Puffballs &amp; Similar'!D29</f>
        <v>0</v>
      </c>
      <c r="E579" s="1">
        <f>'Puffballs &amp; Similar'!E29</f>
        <v>0</v>
      </c>
      <c r="F579" s="1">
        <f>'Puffballs &amp; Similar'!F29</f>
        <v>0</v>
      </c>
      <c r="G579" s="1">
        <f>'Puffballs &amp; Similar'!G29</f>
        <v>0</v>
      </c>
      <c r="H579" s="1">
        <f>'Puffballs &amp; Similar'!H29</f>
        <v>0</v>
      </c>
      <c r="I579" s="1">
        <f>'Puffballs &amp; Similar'!I29</f>
        <v>0</v>
      </c>
      <c r="J579" s="1">
        <f>'Puffballs &amp; Similar'!J29</f>
        <v>0</v>
      </c>
      <c r="K579" s="1">
        <f>'Puffballs &amp; Similar'!K29</f>
        <v>0</v>
      </c>
      <c r="L579" s="1">
        <f>'Puffballs &amp; Similar'!L29</f>
        <v>0</v>
      </c>
      <c r="M579" s="1">
        <f>'Puffballs &amp; Similar'!M29</f>
        <v>0</v>
      </c>
      <c r="N579" s="1">
        <f>'Puffballs &amp; Similar'!N29</f>
        <v>0</v>
      </c>
      <c r="O579" s="1">
        <f>'Puffballs &amp; Similar'!O29</f>
        <v>0</v>
      </c>
      <c r="P579" s="1">
        <f>'Puffballs &amp; Similar'!P29</f>
        <v>0</v>
      </c>
      <c r="Q579" s="1">
        <f>'Puffballs &amp; Similar'!Q29</f>
        <v>0</v>
      </c>
      <c r="R579" s="1">
        <f>'Puffballs &amp; Similar'!R29</f>
        <v>0</v>
      </c>
      <c r="S579" s="1">
        <f>'Puffballs &amp; Similar'!S29</f>
        <v>0</v>
      </c>
      <c r="T579" s="1">
        <f>'Puffballs &amp; Similar'!T29</f>
        <v>0</v>
      </c>
      <c r="U579" s="1">
        <f>'Puffballs &amp; Similar'!U29</f>
        <v>0</v>
      </c>
      <c r="V579" s="1">
        <f>'Puffballs &amp; Similar'!V29</f>
        <v>0</v>
      </c>
      <c r="W579" s="1">
        <f>'Puffballs &amp; Similar'!W29</f>
        <v>0</v>
      </c>
    </row>
    <row r="580" spans="1:23" x14ac:dyDescent="0.2">
      <c r="A580" s="1" t="str">
        <f>CONCATENATE('Puffballs &amp; Similar'!A30,IF(ISBLANK('Puffballs &amp; Similar'!B30),"",CONCATENATE(" ",'Puffballs &amp; Similar'!B30)))</f>
        <v>Lycoperdon curtisii</v>
      </c>
      <c r="B580" s="1">
        <f t="shared" si="9"/>
        <v>0</v>
      </c>
      <c r="C580" s="1">
        <f>'Puffballs &amp; Similar'!C30</f>
        <v>0</v>
      </c>
      <c r="D580" s="1">
        <f>'Puffballs &amp; Similar'!D30</f>
        <v>0</v>
      </c>
      <c r="E580" s="1">
        <f>'Puffballs &amp; Similar'!E30</f>
        <v>0</v>
      </c>
      <c r="F580" s="1">
        <f>'Puffballs &amp; Similar'!F30</f>
        <v>0</v>
      </c>
      <c r="G580" s="1">
        <f>'Puffballs &amp; Similar'!G30</f>
        <v>0</v>
      </c>
      <c r="H580" s="1">
        <f>'Puffballs &amp; Similar'!H30</f>
        <v>0</v>
      </c>
      <c r="I580" s="1">
        <f>'Puffballs &amp; Similar'!I30</f>
        <v>0</v>
      </c>
      <c r="J580" s="1">
        <f>'Puffballs &amp; Similar'!J30</f>
        <v>0</v>
      </c>
      <c r="K580" s="1">
        <f>'Puffballs &amp; Similar'!K30</f>
        <v>0</v>
      </c>
      <c r="L580" s="1">
        <f>'Puffballs &amp; Similar'!L30</f>
        <v>0</v>
      </c>
      <c r="M580" s="1">
        <f>'Puffballs &amp; Similar'!M30</f>
        <v>0</v>
      </c>
      <c r="N580" s="1">
        <f>'Puffballs &amp; Similar'!N30</f>
        <v>0</v>
      </c>
      <c r="O580" s="1">
        <f>'Puffballs &amp; Similar'!O30</f>
        <v>0</v>
      </c>
      <c r="P580" s="1">
        <f>'Puffballs &amp; Similar'!P30</f>
        <v>0</v>
      </c>
      <c r="Q580" s="1">
        <f>'Puffballs &amp; Similar'!Q30</f>
        <v>0</v>
      </c>
      <c r="R580" s="1">
        <f>'Puffballs &amp; Similar'!R30</f>
        <v>0</v>
      </c>
      <c r="S580" s="1">
        <f>'Puffballs &amp; Similar'!S30</f>
        <v>0</v>
      </c>
      <c r="T580" s="1">
        <f>'Puffballs &amp; Similar'!T30</f>
        <v>0</v>
      </c>
      <c r="U580" s="1">
        <f>'Puffballs &amp; Similar'!U30</f>
        <v>0</v>
      </c>
      <c r="V580" s="1">
        <f>'Puffballs &amp; Similar'!V30</f>
        <v>0</v>
      </c>
      <c r="W580" s="1">
        <f>'Puffballs &amp; Similar'!W30</f>
        <v>0</v>
      </c>
    </row>
    <row r="581" spans="1:23" x14ac:dyDescent="0.2">
      <c r="A581" s="1" t="str">
        <f>CONCATENATE('Puffballs &amp; Similar'!A31,IF(ISBLANK('Puffballs &amp; Similar'!B31),"",CONCATENATE(" ",'Puffballs &amp; Similar'!B31)))</f>
        <v>Lycoperdon echinatum</v>
      </c>
      <c r="B581" s="1">
        <f t="shared" si="9"/>
        <v>0</v>
      </c>
      <c r="C581" s="1">
        <f>'Puffballs &amp; Similar'!C31</f>
        <v>0</v>
      </c>
      <c r="D581" s="1">
        <f>'Puffballs &amp; Similar'!D31</f>
        <v>0</v>
      </c>
      <c r="E581" s="1">
        <f>'Puffballs &amp; Similar'!E31</f>
        <v>0</v>
      </c>
      <c r="F581" s="1">
        <f>'Puffballs &amp; Similar'!F31</f>
        <v>0</v>
      </c>
      <c r="G581" s="1">
        <f>'Puffballs &amp; Similar'!G31</f>
        <v>0</v>
      </c>
      <c r="H581" s="1">
        <f>'Puffballs &amp; Similar'!H31</f>
        <v>0</v>
      </c>
      <c r="I581" s="1">
        <f>'Puffballs &amp; Similar'!I31</f>
        <v>0</v>
      </c>
      <c r="J581" s="1">
        <f>'Puffballs &amp; Similar'!J31</f>
        <v>0</v>
      </c>
      <c r="K581" s="1">
        <f>'Puffballs &amp; Similar'!K31</f>
        <v>0</v>
      </c>
      <c r="L581" s="1">
        <f>'Puffballs &amp; Similar'!L31</f>
        <v>0</v>
      </c>
      <c r="M581" s="1">
        <f>'Puffballs &amp; Similar'!M31</f>
        <v>0</v>
      </c>
      <c r="N581" s="1">
        <f>'Puffballs &amp; Similar'!N31</f>
        <v>0</v>
      </c>
      <c r="O581" s="1">
        <f>'Puffballs &amp; Similar'!O31</f>
        <v>0</v>
      </c>
      <c r="P581" s="1">
        <f>'Puffballs &amp; Similar'!P31</f>
        <v>0</v>
      </c>
      <c r="Q581" s="1">
        <f>'Puffballs &amp; Similar'!Q31</f>
        <v>0</v>
      </c>
      <c r="R581" s="1">
        <f>'Puffballs &amp; Similar'!R31</f>
        <v>0</v>
      </c>
      <c r="S581" s="1">
        <f>'Puffballs &amp; Similar'!S31</f>
        <v>0</v>
      </c>
      <c r="T581" s="1">
        <f>'Puffballs &amp; Similar'!T31</f>
        <v>0</v>
      </c>
      <c r="U581" s="1">
        <f>'Puffballs &amp; Similar'!U31</f>
        <v>0</v>
      </c>
      <c r="V581" s="1">
        <f>'Puffballs &amp; Similar'!V31</f>
        <v>0</v>
      </c>
      <c r="W581" s="1">
        <f>'Puffballs &amp; Similar'!W31</f>
        <v>0</v>
      </c>
    </row>
    <row r="582" spans="1:23" x14ac:dyDescent="0.2">
      <c r="A582" s="1" t="str">
        <f>CONCATENATE('Puffballs &amp; Similar'!A32,IF(ISBLANK('Puffballs &amp; Similar'!B32),"",CONCATENATE(" ",'Puffballs &amp; Similar'!B32)))</f>
        <v>Lycoperdon flavotictum</v>
      </c>
      <c r="B582" s="1">
        <f t="shared" si="9"/>
        <v>0</v>
      </c>
      <c r="C582" s="1">
        <f>'Puffballs &amp; Similar'!C32</f>
        <v>0</v>
      </c>
      <c r="D582" s="1">
        <f>'Puffballs &amp; Similar'!D32</f>
        <v>0</v>
      </c>
      <c r="E582" s="1">
        <f>'Puffballs &amp; Similar'!E32</f>
        <v>0</v>
      </c>
      <c r="F582" s="1">
        <f>'Puffballs &amp; Similar'!F32</f>
        <v>0</v>
      </c>
      <c r="G582" s="1">
        <f>'Puffballs &amp; Similar'!G32</f>
        <v>0</v>
      </c>
      <c r="H582" s="1">
        <f>'Puffballs &amp; Similar'!H32</f>
        <v>0</v>
      </c>
      <c r="I582" s="1">
        <f>'Puffballs &amp; Similar'!I32</f>
        <v>0</v>
      </c>
      <c r="J582" s="1">
        <f>'Puffballs &amp; Similar'!J32</f>
        <v>0</v>
      </c>
      <c r="K582" s="1">
        <f>'Puffballs &amp; Similar'!K32</f>
        <v>0</v>
      </c>
      <c r="L582" s="1">
        <f>'Puffballs &amp; Similar'!L32</f>
        <v>0</v>
      </c>
      <c r="M582" s="1">
        <f>'Puffballs &amp; Similar'!M32</f>
        <v>0</v>
      </c>
      <c r="N582" s="1">
        <f>'Puffballs &amp; Similar'!N32</f>
        <v>0</v>
      </c>
      <c r="O582" s="1">
        <f>'Puffballs &amp; Similar'!O32</f>
        <v>0</v>
      </c>
      <c r="P582" s="1">
        <f>'Puffballs &amp; Similar'!P32</f>
        <v>0</v>
      </c>
      <c r="Q582" s="1">
        <f>'Puffballs &amp; Similar'!Q32</f>
        <v>0</v>
      </c>
      <c r="R582" s="1">
        <f>'Puffballs &amp; Similar'!R32</f>
        <v>0</v>
      </c>
      <c r="S582" s="1">
        <f>'Puffballs &amp; Similar'!S32</f>
        <v>0</v>
      </c>
      <c r="T582" s="1">
        <f>'Puffballs &amp; Similar'!T32</f>
        <v>0</v>
      </c>
      <c r="U582" s="1">
        <f>'Puffballs &amp; Similar'!U32</f>
        <v>0</v>
      </c>
      <c r="V582" s="1">
        <f>'Puffballs &amp; Similar'!V32</f>
        <v>0</v>
      </c>
      <c r="W582" s="1">
        <f>'Puffballs &amp; Similar'!W32</f>
        <v>0</v>
      </c>
    </row>
    <row r="583" spans="1:23" x14ac:dyDescent="0.2">
      <c r="A583" s="1" t="str">
        <f>CONCATENATE('Puffballs &amp; Similar'!A33,IF(ISBLANK('Puffballs &amp; Similar'!B33),"",CONCATENATE(" ",'Puffballs &amp; Similar'!B33)))</f>
        <v>Lycoperdon molle</v>
      </c>
      <c r="B583" s="1">
        <f t="shared" si="9"/>
        <v>0</v>
      </c>
      <c r="C583" s="1">
        <f>'Puffballs &amp; Similar'!C33</f>
        <v>0</v>
      </c>
      <c r="D583" s="1">
        <f>'Puffballs &amp; Similar'!D33</f>
        <v>0</v>
      </c>
      <c r="E583" s="1">
        <f>'Puffballs &amp; Similar'!E33</f>
        <v>0</v>
      </c>
      <c r="F583" s="1">
        <f>'Puffballs &amp; Similar'!F33</f>
        <v>0</v>
      </c>
      <c r="G583" s="1">
        <f>'Puffballs &amp; Similar'!G33</f>
        <v>0</v>
      </c>
      <c r="H583" s="1">
        <f>'Puffballs &amp; Similar'!H33</f>
        <v>0</v>
      </c>
      <c r="I583" s="1">
        <f>'Puffballs &amp; Similar'!I33</f>
        <v>0</v>
      </c>
      <c r="J583" s="1">
        <f>'Puffballs &amp; Similar'!J33</f>
        <v>0</v>
      </c>
      <c r="K583" s="1">
        <f>'Puffballs &amp; Similar'!K33</f>
        <v>0</v>
      </c>
      <c r="L583" s="1">
        <f>'Puffballs &amp; Similar'!L33</f>
        <v>0</v>
      </c>
      <c r="M583" s="1">
        <f>'Puffballs &amp; Similar'!M33</f>
        <v>0</v>
      </c>
      <c r="N583" s="1">
        <f>'Puffballs &amp; Similar'!N33</f>
        <v>0</v>
      </c>
      <c r="O583" s="1">
        <f>'Puffballs &amp; Similar'!O33</f>
        <v>0</v>
      </c>
      <c r="P583" s="1">
        <f>'Puffballs &amp; Similar'!P33</f>
        <v>0</v>
      </c>
      <c r="Q583" s="1">
        <f>'Puffballs &amp; Similar'!Q33</f>
        <v>0</v>
      </c>
      <c r="R583" s="1">
        <f>'Puffballs &amp; Similar'!R33</f>
        <v>0</v>
      </c>
      <c r="S583" s="1">
        <f>'Puffballs &amp; Similar'!S33</f>
        <v>0</v>
      </c>
      <c r="T583" s="1">
        <f>'Puffballs &amp; Similar'!T33</f>
        <v>0</v>
      </c>
      <c r="U583" s="1">
        <f>'Puffballs &amp; Similar'!U33</f>
        <v>0</v>
      </c>
      <c r="V583" s="1">
        <f>'Puffballs &amp; Similar'!V33</f>
        <v>0</v>
      </c>
      <c r="W583" s="1">
        <f>'Puffballs &amp; Similar'!W33</f>
        <v>0</v>
      </c>
    </row>
    <row r="584" spans="1:23" x14ac:dyDescent="0.2">
      <c r="A584" s="1" t="str">
        <f>CONCATENATE('Puffballs &amp; Similar'!A34,IF(ISBLANK('Puffballs &amp; Similar'!B34),"",CONCATENATE(" ",'Puffballs &amp; Similar'!B34)))</f>
        <v>Lycoperdon perlatum (L. gemmatum)</v>
      </c>
      <c r="B584" s="1">
        <f t="shared" si="9"/>
        <v>11</v>
      </c>
      <c r="C584" s="1">
        <f>'Puffballs &amp; Similar'!C34</f>
        <v>0</v>
      </c>
      <c r="D584" s="1">
        <f>'Puffballs &amp; Similar'!D34</f>
        <v>0</v>
      </c>
      <c r="E584" s="1">
        <f>'Puffballs &amp; Similar'!E34</f>
        <v>0</v>
      </c>
      <c r="F584" s="1" t="str">
        <f>'Puffballs &amp; Similar'!F34</f>
        <v>x</v>
      </c>
      <c r="G584" s="1" t="str">
        <f>'Puffballs &amp; Similar'!G34</f>
        <v>x</v>
      </c>
      <c r="H584" s="1" t="str">
        <f>'Puffballs &amp; Similar'!H34</f>
        <v>x</v>
      </c>
      <c r="I584" s="1">
        <f>'Puffballs &amp; Similar'!I34</f>
        <v>0</v>
      </c>
      <c r="J584" s="1" t="str">
        <f>'Puffballs &amp; Similar'!J34</f>
        <v>x</v>
      </c>
      <c r="K584" s="1" t="str">
        <f>'Puffballs &amp; Similar'!K34</f>
        <v>x</v>
      </c>
      <c r="L584" s="1">
        <f>'Puffballs &amp; Similar'!L34</f>
        <v>0</v>
      </c>
      <c r="M584" s="1">
        <f>'Puffballs &amp; Similar'!M34</f>
        <v>0</v>
      </c>
      <c r="N584" s="1" t="str">
        <f>'Puffballs &amp; Similar'!N34</f>
        <v>x</v>
      </c>
      <c r="O584" s="1" t="str">
        <f>'Puffballs &amp; Similar'!O34</f>
        <v>x</v>
      </c>
      <c r="P584" s="1" t="str">
        <f>'Puffballs &amp; Similar'!P34</f>
        <v>x</v>
      </c>
      <c r="Q584" s="1">
        <f>'Puffballs &amp; Similar'!Q34</f>
        <v>0</v>
      </c>
      <c r="R584" s="1" t="str">
        <f>'Puffballs &amp; Similar'!R34</f>
        <v>x</v>
      </c>
      <c r="S584" s="1" t="str">
        <f>'Puffballs &amp; Similar'!S34</f>
        <v>x</v>
      </c>
      <c r="T584" s="1">
        <f>'Puffballs &amp; Similar'!T34</f>
        <v>0</v>
      </c>
      <c r="U584" s="1">
        <f>'Puffballs &amp; Similar'!U34</f>
        <v>0</v>
      </c>
      <c r="V584" s="1">
        <f>'Puffballs &amp; Similar'!V34</f>
        <v>0</v>
      </c>
      <c r="W584" s="1" t="str">
        <f>'Puffballs &amp; Similar'!W34</f>
        <v>x</v>
      </c>
    </row>
    <row r="585" spans="1:23" x14ac:dyDescent="0.2">
      <c r="A585" s="1" t="str">
        <f>CONCATENATE('Puffballs &amp; Similar'!A35,IF(ISBLANK('Puffballs &amp; Similar'!B35),"",CONCATENATE(" ",'Puffballs &amp; Similar'!B35)))</f>
        <v>Lycoperdon pusillum</v>
      </c>
      <c r="B585" s="1">
        <f t="shared" si="9"/>
        <v>0</v>
      </c>
      <c r="C585" s="1">
        <f>'Puffballs &amp; Similar'!C35</f>
        <v>0</v>
      </c>
      <c r="D585" s="1">
        <f>'Puffballs &amp; Similar'!D35</f>
        <v>0</v>
      </c>
      <c r="E585" s="1">
        <f>'Puffballs &amp; Similar'!E35</f>
        <v>0</v>
      </c>
      <c r="F585" s="1">
        <f>'Puffballs &amp; Similar'!F35</f>
        <v>0</v>
      </c>
      <c r="G585" s="1">
        <f>'Puffballs &amp; Similar'!G35</f>
        <v>0</v>
      </c>
      <c r="H585" s="1">
        <f>'Puffballs &amp; Similar'!H35</f>
        <v>0</v>
      </c>
      <c r="I585" s="1">
        <f>'Puffballs &amp; Similar'!I35</f>
        <v>0</v>
      </c>
      <c r="J585" s="1">
        <f>'Puffballs &amp; Similar'!J35</f>
        <v>0</v>
      </c>
      <c r="K585" s="1">
        <f>'Puffballs &amp; Similar'!K35</f>
        <v>0</v>
      </c>
      <c r="L585" s="1">
        <f>'Puffballs &amp; Similar'!L35</f>
        <v>0</v>
      </c>
      <c r="M585" s="1">
        <f>'Puffballs &amp; Similar'!M35</f>
        <v>0</v>
      </c>
      <c r="N585" s="1">
        <f>'Puffballs &amp; Similar'!N35</f>
        <v>0</v>
      </c>
      <c r="O585" s="1">
        <f>'Puffballs &amp; Similar'!O35</f>
        <v>0</v>
      </c>
      <c r="P585" s="1">
        <f>'Puffballs &amp; Similar'!P35</f>
        <v>0</v>
      </c>
      <c r="Q585" s="1">
        <f>'Puffballs &amp; Similar'!Q35</f>
        <v>0</v>
      </c>
      <c r="R585" s="1">
        <f>'Puffballs &amp; Similar'!R35</f>
        <v>0</v>
      </c>
      <c r="S585" s="1">
        <f>'Puffballs &amp; Similar'!S35</f>
        <v>0</v>
      </c>
      <c r="T585" s="1">
        <f>'Puffballs &amp; Similar'!T35</f>
        <v>0</v>
      </c>
      <c r="U585" s="1">
        <f>'Puffballs &amp; Similar'!U35</f>
        <v>0</v>
      </c>
      <c r="V585" s="1">
        <f>'Puffballs &amp; Similar'!V35</f>
        <v>0</v>
      </c>
      <c r="W585" s="1">
        <f>'Puffballs &amp; Similar'!W35</f>
        <v>0</v>
      </c>
    </row>
    <row r="586" spans="1:23" x14ac:dyDescent="0.2">
      <c r="A586" s="1" t="str">
        <f>CONCATENATE('Puffballs &amp; Similar'!A36,IF(ISBLANK('Puffballs &amp; Similar'!B36),"",CONCATENATE(" ",'Puffballs &amp; Similar'!B36)))</f>
        <v>Lycoperdon pyriforme</v>
      </c>
      <c r="B586" s="1">
        <f t="shared" si="9"/>
        <v>8</v>
      </c>
      <c r="C586" s="1">
        <f>'Puffballs &amp; Similar'!C36</f>
        <v>0</v>
      </c>
      <c r="D586" s="1">
        <f>'Puffballs &amp; Similar'!D36</f>
        <v>0</v>
      </c>
      <c r="E586" s="1">
        <f>'Puffballs &amp; Similar'!E36</f>
        <v>0</v>
      </c>
      <c r="F586" s="1">
        <f>'Puffballs &amp; Similar'!F36</f>
        <v>0</v>
      </c>
      <c r="G586" s="1" t="str">
        <f>'Puffballs &amp; Similar'!G36</f>
        <v>x</v>
      </c>
      <c r="H586" s="1" t="str">
        <f>'Puffballs &amp; Similar'!H36</f>
        <v>x</v>
      </c>
      <c r="I586" s="1">
        <f>'Puffballs &amp; Similar'!I36</f>
        <v>0</v>
      </c>
      <c r="J586" s="1">
        <f>'Puffballs &amp; Similar'!J36</f>
        <v>0</v>
      </c>
      <c r="K586" s="1" t="str">
        <f>'Puffballs &amp; Similar'!K36</f>
        <v>x</v>
      </c>
      <c r="L586" s="1">
        <f>'Puffballs &amp; Similar'!L36</f>
        <v>0</v>
      </c>
      <c r="M586" s="1">
        <f>'Puffballs &amp; Similar'!M36</f>
        <v>0</v>
      </c>
      <c r="N586" s="1" t="str">
        <f>'Puffballs &amp; Similar'!N36</f>
        <v>x</v>
      </c>
      <c r="O586" s="1" t="str">
        <f>'Puffballs &amp; Similar'!O36</f>
        <v>x</v>
      </c>
      <c r="P586" s="1" t="str">
        <f>'Puffballs &amp; Similar'!P36</f>
        <v>x</v>
      </c>
      <c r="Q586" s="1">
        <f>'Puffballs &amp; Similar'!Q36</f>
        <v>0</v>
      </c>
      <c r="R586" s="1" t="str">
        <f>'Puffballs &amp; Similar'!R36</f>
        <v>x</v>
      </c>
      <c r="S586" s="1" t="str">
        <f>'Puffballs &amp; Similar'!S36</f>
        <v>x</v>
      </c>
      <c r="T586" s="1">
        <f>'Puffballs &amp; Similar'!T36</f>
        <v>0</v>
      </c>
      <c r="U586" s="1">
        <f>'Puffballs &amp; Similar'!U36</f>
        <v>0</v>
      </c>
      <c r="V586" s="1">
        <f>'Puffballs &amp; Similar'!V36</f>
        <v>0</v>
      </c>
      <c r="W586" s="1">
        <f>'Puffballs &amp; Similar'!W36</f>
        <v>0</v>
      </c>
    </row>
    <row r="587" spans="1:23" x14ac:dyDescent="0.2">
      <c r="A587" s="1" t="str">
        <f>CONCATENATE('Puffballs &amp; Similar'!A37,IF(ISBLANK('Puffballs &amp; Similar'!B37),"",CONCATENATE(" ",'Puffballs &amp; Similar'!B37)))</f>
        <v>Morganella</v>
      </c>
      <c r="B587" s="1">
        <f t="shared" si="9"/>
        <v>0</v>
      </c>
      <c r="C587" s="1">
        <f>'Puffballs &amp; Similar'!C37</f>
        <v>0</v>
      </c>
      <c r="D587" s="1">
        <f>'Puffballs &amp; Similar'!D37</f>
        <v>0</v>
      </c>
      <c r="E587" s="1">
        <f>'Puffballs &amp; Similar'!E37</f>
        <v>0</v>
      </c>
      <c r="F587" s="1">
        <f>'Puffballs &amp; Similar'!F37</f>
        <v>0</v>
      </c>
      <c r="G587" s="1">
        <f>'Puffballs &amp; Similar'!G37</f>
        <v>0</v>
      </c>
      <c r="H587" s="1">
        <f>'Puffballs &amp; Similar'!H37</f>
        <v>0</v>
      </c>
      <c r="I587" s="1">
        <f>'Puffballs &amp; Similar'!I37</f>
        <v>0</v>
      </c>
      <c r="J587" s="1">
        <f>'Puffballs &amp; Similar'!J37</f>
        <v>0</v>
      </c>
      <c r="K587" s="1">
        <f>'Puffballs &amp; Similar'!K37</f>
        <v>0</v>
      </c>
      <c r="L587" s="1">
        <f>'Puffballs &amp; Similar'!L37</f>
        <v>0</v>
      </c>
      <c r="M587" s="1">
        <f>'Puffballs &amp; Similar'!M37</f>
        <v>0</v>
      </c>
      <c r="N587" s="1">
        <f>'Puffballs &amp; Similar'!N37</f>
        <v>0</v>
      </c>
      <c r="O587" s="1">
        <f>'Puffballs &amp; Similar'!O37</f>
        <v>0</v>
      </c>
      <c r="P587" s="1">
        <f>'Puffballs &amp; Similar'!P37</f>
        <v>0</v>
      </c>
      <c r="Q587" s="1">
        <f>'Puffballs &amp; Similar'!Q37</f>
        <v>0</v>
      </c>
      <c r="R587" s="1">
        <f>'Puffballs &amp; Similar'!R37</f>
        <v>0</v>
      </c>
      <c r="S587" s="1">
        <f>'Puffballs &amp; Similar'!S37</f>
        <v>0</v>
      </c>
      <c r="T587" s="1">
        <f>'Puffballs &amp; Similar'!T37</f>
        <v>0</v>
      </c>
      <c r="U587" s="1">
        <f>'Puffballs &amp; Similar'!U37</f>
        <v>0</v>
      </c>
      <c r="V587" s="1">
        <f>'Puffballs &amp; Similar'!V37</f>
        <v>0</v>
      </c>
      <c r="W587" s="1">
        <f>'Puffballs &amp; Similar'!W37</f>
        <v>0</v>
      </c>
    </row>
    <row r="588" spans="1:23" x14ac:dyDescent="0.2">
      <c r="A588" s="1" t="str">
        <f>CONCATENATE('Puffballs &amp; Similar'!A38,IF(ISBLANK('Puffballs &amp; Similar'!B38),"",CONCATENATE(" ",'Puffballs &amp; Similar'!B38)))</f>
        <v>Morganella subincarnata</v>
      </c>
      <c r="B588" s="1">
        <f t="shared" si="9"/>
        <v>1</v>
      </c>
      <c r="C588" s="1">
        <f>'Puffballs &amp; Similar'!C38</f>
        <v>0</v>
      </c>
      <c r="D588" s="1">
        <f>'Puffballs &amp; Similar'!D38</f>
        <v>0</v>
      </c>
      <c r="E588" s="1">
        <f>'Puffballs &amp; Similar'!E38</f>
        <v>0</v>
      </c>
      <c r="F588" s="1">
        <f>'Puffballs &amp; Similar'!F38</f>
        <v>0</v>
      </c>
      <c r="G588" s="1" t="str">
        <f>'Puffballs &amp; Similar'!G38</f>
        <v>x</v>
      </c>
      <c r="H588" s="1">
        <f>'Puffballs &amp; Similar'!H38</f>
        <v>0</v>
      </c>
      <c r="I588" s="1">
        <f>'Puffballs &amp; Similar'!I38</f>
        <v>0</v>
      </c>
      <c r="J588" s="1">
        <f>'Puffballs &amp; Similar'!J38</f>
        <v>0</v>
      </c>
      <c r="K588" s="1">
        <f>'Puffballs &amp; Similar'!K38</f>
        <v>0</v>
      </c>
      <c r="L588" s="1">
        <f>'Puffballs &amp; Similar'!L38</f>
        <v>0</v>
      </c>
      <c r="M588" s="1">
        <f>'Puffballs &amp; Similar'!M38</f>
        <v>0</v>
      </c>
      <c r="N588" s="1">
        <f>'Puffballs &amp; Similar'!N38</f>
        <v>0</v>
      </c>
      <c r="O588" s="1">
        <f>'Puffballs &amp; Similar'!O38</f>
        <v>0</v>
      </c>
      <c r="P588" s="1">
        <f>'Puffballs &amp; Similar'!P38</f>
        <v>0</v>
      </c>
      <c r="Q588" s="1">
        <f>'Puffballs &amp; Similar'!Q38</f>
        <v>0</v>
      </c>
      <c r="R588" s="1">
        <f>'Puffballs &amp; Similar'!R38</f>
        <v>0</v>
      </c>
      <c r="S588" s="1">
        <f>'Puffballs &amp; Similar'!S38</f>
        <v>0</v>
      </c>
      <c r="T588" s="1">
        <f>'Puffballs &amp; Similar'!T38</f>
        <v>0</v>
      </c>
      <c r="U588" s="1">
        <f>'Puffballs &amp; Similar'!U38</f>
        <v>0</v>
      </c>
      <c r="V588" s="1">
        <f>'Puffballs &amp; Similar'!V38</f>
        <v>0</v>
      </c>
      <c r="W588" s="1">
        <f>'Puffballs &amp; Similar'!W38</f>
        <v>0</v>
      </c>
    </row>
    <row r="589" spans="1:23" x14ac:dyDescent="0.2">
      <c r="A589" s="1" t="str">
        <f>CONCATENATE('Puffballs &amp; Similar'!A39,IF(ISBLANK('Puffballs &amp; Similar'!B39),"",CONCATENATE(" ",'Puffballs &amp; Similar'!B39)))</f>
        <v>Mutinus</v>
      </c>
      <c r="B589" s="1">
        <f t="shared" si="9"/>
        <v>0</v>
      </c>
      <c r="C589" s="1">
        <f>'Puffballs &amp; Similar'!C39</f>
        <v>0</v>
      </c>
      <c r="D589" s="1">
        <f>'Puffballs &amp; Similar'!D39</f>
        <v>0</v>
      </c>
      <c r="E589" s="1">
        <f>'Puffballs &amp; Similar'!E39</f>
        <v>0</v>
      </c>
      <c r="F589" s="1">
        <f>'Puffballs &amp; Similar'!F39</f>
        <v>0</v>
      </c>
      <c r="G589" s="1">
        <f>'Puffballs &amp; Similar'!G39</f>
        <v>0</v>
      </c>
      <c r="H589" s="1">
        <f>'Puffballs &amp; Similar'!H39</f>
        <v>0</v>
      </c>
      <c r="I589" s="1">
        <f>'Puffballs &amp; Similar'!I39</f>
        <v>0</v>
      </c>
      <c r="J589" s="1">
        <f>'Puffballs &amp; Similar'!J39</f>
        <v>0</v>
      </c>
      <c r="K589" s="1">
        <f>'Puffballs &amp; Similar'!K39</f>
        <v>0</v>
      </c>
      <c r="L589" s="1">
        <f>'Puffballs &amp; Similar'!L39</f>
        <v>0</v>
      </c>
      <c r="M589" s="1">
        <f>'Puffballs &amp; Similar'!M39</f>
        <v>0</v>
      </c>
      <c r="N589" s="1">
        <f>'Puffballs &amp; Similar'!N39</f>
        <v>0</v>
      </c>
      <c r="O589" s="1">
        <f>'Puffballs &amp; Similar'!O39</f>
        <v>0</v>
      </c>
      <c r="P589" s="1">
        <f>'Puffballs &amp; Similar'!P39</f>
        <v>0</v>
      </c>
      <c r="Q589" s="1">
        <f>'Puffballs &amp; Similar'!Q39</f>
        <v>0</v>
      </c>
      <c r="R589" s="1">
        <f>'Puffballs &amp; Similar'!R39</f>
        <v>0</v>
      </c>
      <c r="S589" s="1">
        <f>'Puffballs &amp; Similar'!S39</f>
        <v>0</v>
      </c>
      <c r="T589" s="1">
        <f>'Puffballs &amp; Similar'!T39</f>
        <v>0</v>
      </c>
      <c r="U589" s="1">
        <f>'Puffballs &amp; Similar'!U39</f>
        <v>0</v>
      </c>
      <c r="V589" s="1">
        <f>'Puffballs &amp; Similar'!V39</f>
        <v>0</v>
      </c>
      <c r="W589" s="1">
        <f>'Puffballs &amp; Similar'!W39</f>
        <v>0</v>
      </c>
    </row>
    <row r="590" spans="1:23" x14ac:dyDescent="0.2">
      <c r="A590" s="1" t="str">
        <f>CONCATENATE('Puffballs &amp; Similar'!A40,IF(ISBLANK('Puffballs &amp; Similar'!B40),"",CONCATENATE(" ",'Puffballs &amp; Similar'!B40)))</f>
        <v>Mutinus elegans</v>
      </c>
      <c r="B590" s="1">
        <f t="shared" si="9"/>
        <v>0</v>
      </c>
      <c r="C590" s="1">
        <f>'Puffballs &amp; Similar'!C40</f>
        <v>0</v>
      </c>
      <c r="D590" s="1">
        <f>'Puffballs &amp; Similar'!D40</f>
        <v>0</v>
      </c>
      <c r="E590" s="1">
        <f>'Puffballs &amp; Similar'!E40</f>
        <v>0</v>
      </c>
      <c r="F590" s="1">
        <f>'Puffballs &amp; Similar'!F40</f>
        <v>0</v>
      </c>
      <c r="G590" s="1">
        <f>'Puffballs &amp; Similar'!G40</f>
        <v>0</v>
      </c>
      <c r="H590" s="1">
        <f>'Puffballs &amp; Similar'!H40</f>
        <v>0</v>
      </c>
      <c r="I590" s="1">
        <f>'Puffballs &amp; Similar'!I40</f>
        <v>0</v>
      </c>
      <c r="J590" s="1">
        <f>'Puffballs &amp; Similar'!J40</f>
        <v>0</v>
      </c>
      <c r="K590" s="1">
        <f>'Puffballs &amp; Similar'!K40</f>
        <v>0</v>
      </c>
      <c r="L590" s="1">
        <f>'Puffballs &amp; Similar'!L40</f>
        <v>0</v>
      </c>
      <c r="M590" s="1">
        <f>'Puffballs &amp; Similar'!M40</f>
        <v>0</v>
      </c>
      <c r="N590" s="1">
        <f>'Puffballs &amp; Similar'!N40</f>
        <v>0</v>
      </c>
      <c r="O590" s="1">
        <f>'Puffballs &amp; Similar'!O40</f>
        <v>0</v>
      </c>
      <c r="P590" s="1">
        <f>'Puffballs &amp; Similar'!P40</f>
        <v>0</v>
      </c>
      <c r="Q590" s="1">
        <f>'Puffballs &amp; Similar'!Q40</f>
        <v>0</v>
      </c>
      <c r="R590" s="1">
        <f>'Puffballs &amp; Similar'!R40</f>
        <v>0</v>
      </c>
      <c r="S590" s="1">
        <f>'Puffballs &amp; Similar'!S40</f>
        <v>0</v>
      </c>
      <c r="T590" s="1">
        <f>'Puffballs &amp; Similar'!T40</f>
        <v>0</v>
      </c>
      <c r="U590" s="1">
        <f>'Puffballs &amp; Similar'!U40</f>
        <v>0</v>
      </c>
      <c r="V590" s="1">
        <f>'Puffballs &amp; Similar'!V40</f>
        <v>0</v>
      </c>
      <c r="W590" s="1">
        <f>'Puffballs &amp; Similar'!W40</f>
        <v>0</v>
      </c>
    </row>
    <row r="591" spans="1:23" x14ac:dyDescent="0.2">
      <c r="A591" s="1" t="str">
        <f>CONCATENATE('Puffballs &amp; Similar'!A41,IF(ISBLANK('Puffballs &amp; Similar'!B41),"",CONCATENATE(" ",'Puffballs &amp; Similar'!B41)))</f>
        <v>Phallus</v>
      </c>
      <c r="B591" s="1">
        <f t="shared" si="9"/>
        <v>0</v>
      </c>
      <c r="C591" s="1">
        <f>'Puffballs &amp; Similar'!C41</f>
        <v>0</v>
      </c>
      <c r="D591" s="1">
        <f>'Puffballs &amp; Similar'!D41</f>
        <v>0</v>
      </c>
      <c r="E591" s="1">
        <f>'Puffballs &amp; Similar'!E41</f>
        <v>0</v>
      </c>
      <c r="F591" s="1">
        <f>'Puffballs &amp; Similar'!F41</f>
        <v>0</v>
      </c>
      <c r="G591" s="1">
        <f>'Puffballs &amp; Similar'!G41</f>
        <v>0</v>
      </c>
      <c r="H591" s="1">
        <f>'Puffballs &amp; Similar'!H41</f>
        <v>0</v>
      </c>
      <c r="I591" s="1">
        <f>'Puffballs &amp; Similar'!I41</f>
        <v>0</v>
      </c>
      <c r="J591" s="1">
        <f>'Puffballs &amp; Similar'!J41</f>
        <v>0</v>
      </c>
      <c r="K591" s="1">
        <f>'Puffballs &amp; Similar'!K41</f>
        <v>0</v>
      </c>
      <c r="L591" s="1">
        <f>'Puffballs &amp; Similar'!L41</f>
        <v>0</v>
      </c>
      <c r="M591" s="1">
        <f>'Puffballs &amp; Similar'!M41</f>
        <v>0</v>
      </c>
      <c r="N591" s="1">
        <f>'Puffballs &amp; Similar'!N41</f>
        <v>0</v>
      </c>
      <c r="O591" s="1">
        <f>'Puffballs &amp; Similar'!O41</f>
        <v>0</v>
      </c>
      <c r="P591" s="1">
        <f>'Puffballs &amp; Similar'!P41</f>
        <v>0</v>
      </c>
      <c r="Q591" s="1">
        <f>'Puffballs &amp; Similar'!Q41</f>
        <v>0</v>
      </c>
      <c r="R591" s="1">
        <f>'Puffballs &amp; Similar'!R41</f>
        <v>0</v>
      </c>
      <c r="S591" s="1">
        <f>'Puffballs &amp; Similar'!S41</f>
        <v>0</v>
      </c>
      <c r="T591" s="1">
        <f>'Puffballs &amp; Similar'!T41</f>
        <v>0</v>
      </c>
      <c r="U591" s="1">
        <f>'Puffballs &amp; Similar'!U41</f>
        <v>0</v>
      </c>
      <c r="V591" s="1">
        <f>'Puffballs &amp; Similar'!V41</f>
        <v>0</v>
      </c>
      <c r="W591" s="1">
        <f>'Puffballs &amp; Similar'!W41</f>
        <v>0</v>
      </c>
    </row>
    <row r="592" spans="1:23" x14ac:dyDescent="0.2">
      <c r="A592" s="1" t="str">
        <f>CONCATENATE('Puffballs &amp; Similar'!A42,IF(ISBLANK('Puffballs &amp; Similar'!B42),"",CONCATENATE(" ",'Puffballs &amp; Similar'!B42)))</f>
        <v>Phallus impudicus</v>
      </c>
      <c r="B592" s="1">
        <f t="shared" si="9"/>
        <v>0</v>
      </c>
      <c r="C592" s="1">
        <f>'Puffballs &amp; Similar'!C42</f>
        <v>0</v>
      </c>
      <c r="D592" s="1">
        <f>'Puffballs &amp; Similar'!D42</f>
        <v>0</v>
      </c>
      <c r="E592" s="1">
        <f>'Puffballs &amp; Similar'!E42</f>
        <v>0</v>
      </c>
      <c r="F592" s="1">
        <f>'Puffballs &amp; Similar'!F42</f>
        <v>0</v>
      </c>
      <c r="G592" s="1">
        <f>'Puffballs &amp; Similar'!G42</f>
        <v>0</v>
      </c>
      <c r="H592" s="1">
        <f>'Puffballs &amp; Similar'!H42</f>
        <v>0</v>
      </c>
      <c r="I592" s="1">
        <f>'Puffballs &amp; Similar'!I42</f>
        <v>0</v>
      </c>
      <c r="J592" s="1">
        <f>'Puffballs &amp; Similar'!J42</f>
        <v>0</v>
      </c>
      <c r="K592" s="1">
        <f>'Puffballs &amp; Similar'!K42</f>
        <v>0</v>
      </c>
      <c r="L592" s="1">
        <f>'Puffballs &amp; Similar'!L42</f>
        <v>0</v>
      </c>
      <c r="M592" s="1">
        <f>'Puffballs &amp; Similar'!M42</f>
        <v>0</v>
      </c>
      <c r="N592" s="1">
        <f>'Puffballs &amp; Similar'!N42</f>
        <v>0</v>
      </c>
      <c r="O592" s="1">
        <f>'Puffballs &amp; Similar'!O42</f>
        <v>0</v>
      </c>
      <c r="P592" s="1">
        <f>'Puffballs &amp; Similar'!P42</f>
        <v>0</v>
      </c>
      <c r="Q592" s="1">
        <f>'Puffballs &amp; Similar'!Q42</f>
        <v>0</v>
      </c>
      <c r="R592" s="1">
        <f>'Puffballs &amp; Similar'!R42</f>
        <v>0</v>
      </c>
      <c r="S592" s="1">
        <f>'Puffballs &amp; Similar'!S42</f>
        <v>0</v>
      </c>
      <c r="T592" s="1">
        <f>'Puffballs &amp; Similar'!T42</f>
        <v>0</v>
      </c>
      <c r="U592" s="1">
        <f>'Puffballs &amp; Similar'!U42</f>
        <v>0</v>
      </c>
      <c r="V592" s="1">
        <f>'Puffballs &amp; Similar'!V42</f>
        <v>0</v>
      </c>
      <c r="W592" s="1">
        <f>'Puffballs &amp; Similar'!W42</f>
        <v>0</v>
      </c>
    </row>
    <row r="593" spans="1:23" x14ac:dyDescent="0.2">
      <c r="A593" s="1" t="str">
        <f>CONCATENATE('Puffballs &amp; Similar'!A43,IF(ISBLANK('Puffballs &amp; Similar'!B43),"",CONCATENATE(" ",'Puffballs &amp; Similar'!B43)))</f>
        <v>Phallus ravenellii</v>
      </c>
      <c r="B593" s="1">
        <f t="shared" si="9"/>
        <v>1</v>
      </c>
      <c r="C593" s="1">
        <f>'Puffballs &amp; Similar'!C43</f>
        <v>0</v>
      </c>
      <c r="D593" s="1">
        <f>'Puffballs &amp; Similar'!D43</f>
        <v>0</v>
      </c>
      <c r="E593" s="1">
        <f>'Puffballs &amp; Similar'!E43</f>
        <v>0</v>
      </c>
      <c r="F593" s="1">
        <f>'Puffballs &amp; Similar'!F43</f>
        <v>0</v>
      </c>
      <c r="G593" s="1">
        <f>'Puffballs &amp; Similar'!G43</f>
        <v>0</v>
      </c>
      <c r="H593" s="1">
        <f>'Puffballs &amp; Similar'!H43</f>
        <v>0</v>
      </c>
      <c r="I593" s="1">
        <f>'Puffballs &amp; Similar'!I43</f>
        <v>0</v>
      </c>
      <c r="J593" s="1">
        <f>'Puffballs &amp; Similar'!J43</f>
        <v>0</v>
      </c>
      <c r="K593" s="1">
        <f>'Puffballs &amp; Similar'!K43</f>
        <v>0</v>
      </c>
      <c r="L593" s="1">
        <f>'Puffballs &amp; Similar'!L43</f>
        <v>0</v>
      </c>
      <c r="M593" s="1">
        <f>'Puffballs &amp; Similar'!M43</f>
        <v>0</v>
      </c>
      <c r="N593" s="1">
        <f>'Puffballs &amp; Similar'!N43</f>
        <v>0</v>
      </c>
      <c r="O593" s="1">
        <f>'Puffballs &amp; Similar'!O43</f>
        <v>0</v>
      </c>
      <c r="P593" s="1" t="str">
        <f>'Puffballs &amp; Similar'!P43</f>
        <v>x</v>
      </c>
      <c r="Q593" s="1">
        <f>'Puffballs &amp; Similar'!Q43</f>
        <v>0</v>
      </c>
      <c r="R593" s="1">
        <f>'Puffballs &amp; Similar'!R43</f>
        <v>0</v>
      </c>
      <c r="S593" s="1">
        <f>'Puffballs &amp; Similar'!S43</f>
        <v>0</v>
      </c>
      <c r="T593" s="1">
        <f>'Puffballs &amp; Similar'!T43</f>
        <v>0</v>
      </c>
      <c r="U593" s="1">
        <f>'Puffballs &amp; Similar'!U43</f>
        <v>0</v>
      </c>
      <c r="V593" s="1">
        <f>'Puffballs &amp; Similar'!V43</f>
        <v>0</v>
      </c>
      <c r="W593" s="1">
        <f>'Puffballs &amp; Similar'!W43</f>
        <v>0</v>
      </c>
    </row>
    <row r="594" spans="1:23" x14ac:dyDescent="0.2">
      <c r="A594" s="1" t="str">
        <f>CONCATENATE('Puffballs &amp; Similar'!A44,IF(ISBLANK('Puffballs &amp; Similar'!B44),"",CONCATENATE(" ",'Puffballs &amp; Similar'!B44)))</f>
        <v>Scleroderma</v>
      </c>
      <c r="B594" s="1">
        <f t="shared" si="9"/>
        <v>0</v>
      </c>
      <c r="C594" s="1">
        <f>'Puffballs &amp; Similar'!C44</f>
        <v>0</v>
      </c>
      <c r="D594" s="1">
        <f>'Puffballs &amp; Similar'!D44</f>
        <v>0</v>
      </c>
      <c r="E594" s="1">
        <f>'Puffballs &amp; Similar'!E44</f>
        <v>0</v>
      </c>
      <c r="F594" s="1">
        <f>'Puffballs &amp; Similar'!F44</f>
        <v>0</v>
      </c>
      <c r="G594" s="1">
        <f>'Puffballs &amp; Similar'!G44</f>
        <v>0</v>
      </c>
      <c r="H594" s="1">
        <f>'Puffballs &amp; Similar'!H44</f>
        <v>0</v>
      </c>
      <c r="I594" s="1">
        <f>'Puffballs &amp; Similar'!I44</f>
        <v>0</v>
      </c>
      <c r="J594" s="1">
        <f>'Puffballs &amp; Similar'!J44</f>
        <v>0</v>
      </c>
      <c r="K594" s="1">
        <f>'Puffballs &amp; Similar'!K44</f>
        <v>0</v>
      </c>
      <c r="L594" s="1">
        <f>'Puffballs &amp; Similar'!L44</f>
        <v>0</v>
      </c>
      <c r="M594" s="1">
        <f>'Puffballs &amp; Similar'!M44</f>
        <v>0</v>
      </c>
      <c r="N594" s="1">
        <f>'Puffballs &amp; Similar'!N44</f>
        <v>0</v>
      </c>
      <c r="O594" s="1">
        <f>'Puffballs &amp; Similar'!O44</f>
        <v>0</v>
      </c>
      <c r="P594" s="1">
        <f>'Puffballs &amp; Similar'!P44</f>
        <v>0</v>
      </c>
      <c r="Q594" s="1">
        <f>'Puffballs &amp; Similar'!Q44</f>
        <v>0</v>
      </c>
      <c r="R594" s="1">
        <f>'Puffballs &amp; Similar'!R44</f>
        <v>0</v>
      </c>
      <c r="S594" s="1">
        <f>'Puffballs &amp; Similar'!S44</f>
        <v>0</v>
      </c>
      <c r="T594" s="1">
        <f>'Puffballs &amp; Similar'!T44</f>
        <v>0</v>
      </c>
      <c r="U594" s="1">
        <f>'Puffballs &amp; Similar'!U44</f>
        <v>0</v>
      </c>
      <c r="V594" s="1">
        <f>'Puffballs &amp; Similar'!V44</f>
        <v>0</v>
      </c>
      <c r="W594" s="1">
        <f>'Puffballs &amp; Similar'!W44</f>
        <v>0</v>
      </c>
    </row>
    <row r="595" spans="1:23" x14ac:dyDescent="0.2">
      <c r="A595" s="1" t="str">
        <f>CONCATENATE('Puffballs &amp; Similar'!A45,IF(ISBLANK('Puffballs &amp; Similar'!B45),"",CONCATENATE(" ",'Puffballs &amp; Similar'!B45)))</f>
        <v>Scleroderma areolatum</v>
      </c>
      <c r="B595" s="1">
        <f t="shared" si="9"/>
        <v>0</v>
      </c>
      <c r="C595" s="1">
        <f>'Puffballs &amp; Similar'!C45</f>
        <v>0</v>
      </c>
      <c r="D595" s="1">
        <f>'Puffballs &amp; Similar'!D45</f>
        <v>0</v>
      </c>
      <c r="E595" s="1">
        <f>'Puffballs &amp; Similar'!E45</f>
        <v>0</v>
      </c>
      <c r="F595" s="1">
        <f>'Puffballs &amp; Similar'!F45</f>
        <v>0</v>
      </c>
      <c r="G595" s="1">
        <f>'Puffballs &amp; Similar'!G45</f>
        <v>0</v>
      </c>
      <c r="H595" s="1">
        <f>'Puffballs &amp; Similar'!H45</f>
        <v>0</v>
      </c>
      <c r="I595" s="1">
        <f>'Puffballs &amp; Similar'!I45</f>
        <v>0</v>
      </c>
      <c r="J595" s="1">
        <f>'Puffballs &amp; Similar'!J45</f>
        <v>0</v>
      </c>
      <c r="K595" s="1">
        <f>'Puffballs &amp; Similar'!K45</f>
        <v>0</v>
      </c>
      <c r="L595" s="1">
        <f>'Puffballs &amp; Similar'!L45</f>
        <v>0</v>
      </c>
      <c r="M595" s="1">
        <f>'Puffballs &amp; Similar'!M45</f>
        <v>0</v>
      </c>
      <c r="N595" s="1">
        <f>'Puffballs &amp; Similar'!N45</f>
        <v>0</v>
      </c>
      <c r="O595" s="1">
        <f>'Puffballs &amp; Similar'!O45</f>
        <v>0</v>
      </c>
      <c r="P595" s="1">
        <f>'Puffballs &amp; Similar'!P45</f>
        <v>0</v>
      </c>
      <c r="Q595" s="1">
        <f>'Puffballs &amp; Similar'!Q45</f>
        <v>0</v>
      </c>
      <c r="R595" s="1">
        <f>'Puffballs &amp; Similar'!R45</f>
        <v>0</v>
      </c>
      <c r="S595" s="1">
        <f>'Puffballs &amp; Similar'!S45</f>
        <v>0</v>
      </c>
      <c r="T595" s="1">
        <f>'Puffballs &amp; Similar'!T45</f>
        <v>0</v>
      </c>
      <c r="U595" s="1">
        <f>'Puffballs &amp; Similar'!U45</f>
        <v>0</v>
      </c>
      <c r="V595" s="1">
        <f>'Puffballs &amp; Similar'!V45</f>
        <v>0</v>
      </c>
      <c r="W595" s="1">
        <f>'Puffballs &amp; Similar'!W45</f>
        <v>0</v>
      </c>
    </row>
    <row r="596" spans="1:23" x14ac:dyDescent="0.2">
      <c r="A596" s="1" t="str">
        <f>CONCATENATE('Puffballs &amp; Similar'!A46,IF(ISBLANK('Puffballs &amp; Similar'!B46),"",CONCATENATE(" ",'Puffballs &amp; Similar'!B46)))</f>
        <v>Scleroderma cepa</v>
      </c>
      <c r="B596" s="1">
        <f t="shared" si="9"/>
        <v>0</v>
      </c>
      <c r="C596" s="1">
        <f>'Puffballs &amp; Similar'!C46</f>
        <v>0</v>
      </c>
      <c r="D596" s="1">
        <f>'Puffballs &amp; Similar'!D46</f>
        <v>0</v>
      </c>
      <c r="E596" s="1">
        <f>'Puffballs &amp; Similar'!E46</f>
        <v>0</v>
      </c>
      <c r="F596" s="1">
        <f>'Puffballs &amp; Similar'!F46</f>
        <v>0</v>
      </c>
      <c r="G596" s="1">
        <f>'Puffballs &amp; Similar'!G46</f>
        <v>0</v>
      </c>
      <c r="H596" s="1">
        <f>'Puffballs &amp; Similar'!H46</f>
        <v>0</v>
      </c>
      <c r="I596" s="1">
        <f>'Puffballs &amp; Similar'!I46</f>
        <v>0</v>
      </c>
      <c r="J596" s="1">
        <f>'Puffballs &amp; Similar'!J46</f>
        <v>0</v>
      </c>
      <c r="K596" s="1">
        <f>'Puffballs &amp; Similar'!K46</f>
        <v>0</v>
      </c>
      <c r="L596" s="1">
        <f>'Puffballs &amp; Similar'!L46</f>
        <v>0</v>
      </c>
      <c r="M596" s="1">
        <f>'Puffballs &amp; Similar'!M46</f>
        <v>0</v>
      </c>
      <c r="N596" s="1">
        <f>'Puffballs &amp; Similar'!N46</f>
        <v>0</v>
      </c>
      <c r="O596" s="1">
        <f>'Puffballs &amp; Similar'!O46</f>
        <v>0</v>
      </c>
      <c r="P596" s="1">
        <f>'Puffballs &amp; Similar'!P46</f>
        <v>0</v>
      </c>
      <c r="Q596" s="1">
        <f>'Puffballs &amp; Similar'!Q46</f>
        <v>0</v>
      </c>
      <c r="R596" s="1">
        <f>'Puffballs &amp; Similar'!R46</f>
        <v>0</v>
      </c>
      <c r="S596" s="1">
        <f>'Puffballs &amp; Similar'!S46</f>
        <v>0</v>
      </c>
      <c r="T596" s="1">
        <f>'Puffballs &amp; Similar'!T46</f>
        <v>0</v>
      </c>
      <c r="U596" s="1">
        <f>'Puffballs &amp; Similar'!U46</f>
        <v>0</v>
      </c>
      <c r="V596" s="1">
        <f>'Puffballs &amp; Similar'!V46</f>
        <v>0</v>
      </c>
      <c r="W596" s="1">
        <f>'Puffballs &amp; Similar'!W46</f>
        <v>0</v>
      </c>
    </row>
    <row r="597" spans="1:23" x14ac:dyDescent="0.2">
      <c r="A597" s="1" t="str">
        <f>CONCATENATE('Puffballs &amp; Similar'!A47,IF(ISBLANK('Puffballs &amp; Similar'!B47),"",CONCATENATE(" ",'Puffballs &amp; Similar'!B47)))</f>
        <v>Scleroderma citrinum</v>
      </c>
      <c r="B597" s="1">
        <f t="shared" si="9"/>
        <v>4</v>
      </c>
      <c r="C597" s="1" t="str">
        <f>'Puffballs &amp; Similar'!C47</f>
        <v>x</v>
      </c>
      <c r="D597" s="1">
        <f>'Puffballs &amp; Similar'!D47</f>
        <v>0</v>
      </c>
      <c r="E597" s="1">
        <f>'Puffballs &amp; Similar'!E47</f>
        <v>0</v>
      </c>
      <c r="F597" s="1">
        <f>'Puffballs &amp; Similar'!F47</f>
        <v>0</v>
      </c>
      <c r="G597" s="1">
        <f>'Puffballs &amp; Similar'!G47</f>
        <v>0</v>
      </c>
      <c r="H597" s="1">
        <f>'Puffballs &amp; Similar'!H47</f>
        <v>0</v>
      </c>
      <c r="I597" s="1">
        <f>'Puffballs &amp; Similar'!I47</f>
        <v>0</v>
      </c>
      <c r="J597" s="1">
        <f>'Puffballs &amp; Similar'!J47</f>
        <v>0</v>
      </c>
      <c r="K597" s="1">
        <f>'Puffballs &amp; Similar'!K47</f>
        <v>0</v>
      </c>
      <c r="L597" s="1">
        <f>'Puffballs &amp; Similar'!L47</f>
        <v>0</v>
      </c>
      <c r="M597" s="1">
        <f>'Puffballs &amp; Similar'!M47</f>
        <v>0</v>
      </c>
      <c r="N597" s="1">
        <f>'Puffballs &amp; Similar'!N47</f>
        <v>0</v>
      </c>
      <c r="O597" s="1" t="str">
        <f>'Puffballs &amp; Similar'!O47</f>
        <v>x</v>
      </c>
      <c r="P597" s="1" t="str">
        <f>'Puffballs &amp; Similar'!P47</f>
        <v>x</v>
      </c>
      <c r="Q597" s="1">
        <f>'Puffballs &amp; Similar'!Q47</f>
        <v>0</v>
      </c>
      <c r="R597" s="1">
        <f>'Puffballs &amp; Similar'!R47</f>
        <v>0</v>
      </c>
      <c r="S597" s="1">
        <f>'Puffballs &amp; Similar'!S47</f>
        <v>0</v>
      </c>
      <c r="T597" s="1">
        <f>'Puffballs &amp; Similar'!T47</f>
        <v>0</v>
      </c>
      <c r="U597" s="1">
        <f>'Puffballs &amp; Similar'!U47</f>
        <v>0</v>
      </c>
      <c r="V597" s="1">
        <f>'Puffballs &amp; Similar'!V47</f>
        <v>0</v>
      </c>
      <c r="W597" s="1" t="str">
        <f>'Puffballs &amp; Similar'!W47</f>
        <v>x</v>
      </c>
    </row>
    <row r="598" spans="1:23" x14ac:dyDescent="0.2">
      <c r="A598" s="1" t="str">
        <f>CONCATENATE('Puffballs &amp; Similar'!A48,IF(ISBLANK('Puffballs &amp; Similar'!B48),"",CONCATENATE(" ",'Puffballs &amp; Similar'!B48)))</f>
        <v>Sphaerobolus</v>
      </c>
      <c r="B598" s="1">
        <f t="shared" si="9"/>
        <v>0</v>
      </c>
      <c r="C598" s="1">
        <f>'Puffballs &amp; Similar'!C48</f>
        <v>0</v>
      </c>
      <c r="D598" s="1">
        <f>'Puffballs &amp; Similar'!D48</f>
        <v>0</v>
      </c>
      <c r="E598" s="1">
        <f>'Puffballs &amp; Similar'!E48</f>
        <v>0</v>
      </c>
      <c r="F598" s="1">
        <f>'Puffballs &amp; Similar'!F48</f>
        <v>0</v>
      </c>
      <c r="G598" s="1">
        <f>'Puffballs &amp; Similar'!G48</f>
        <v>0</v>
      </c>
      <c r="H598" s="1">
        <f>'Puffballs &amp; Similar'!H48</f>
        <v>0</v>
      </c>
      <c r="I598" s="1">
        <f>'Puffballs &amp; Similar'!I48</f>
        <v>0</v>
      </c>
      <c r="J598" s="1">
        <f>'Puffballs &amp; Similar'!J48</f>
        <v>0</v>
      </c>
      <c r="K598" s="1">
        <f>'Puffballs &amp; Similar'!K48</f>
        <v>0</v>
      </c>
      <c r="L598" s="1">
        <f>'Puffballs &amp; Similar'!L48</f>
        <v>0</v>
      </c>
      <c r="M598" s="1">
        <f>'Puffballs &amp; Similar'!M48</f>
        <v>0</v>
      </c>
      <c r="N598" s="1">
        <f>'Puffballs &amp; Similar'!N48</f>
        <v>0</v>
      </c>
      <c r="O598" s="1">
        <f>'Puffballs &amp; Similar'!O48</f>
        <v>0</v>
      </c>
      <c r="P598" s="1">
        <f>'Puffballs &amp; Similar'!P48</f>
        <v>0</v>
      </c>
      <c r="Q598" s="1">
        <f>'Puffballs &amp; Similar'!Q48</f>
        <v>0</v>
      </c>
      <c r="R598" s="1">
        <f>'Puffballs &amp; Similar'!R48</f>
        <v>0</v>
      </c>
      <c r="S598" s="1">
        <f>'Puffballs &amp; Similar'!S48</f>
        <v>0</v>
      </c>
      <c r="T598" s="1">
        <f>'Puffballs &amp; Similar'!T48</f>
        <v>0</v>
      </c>
      <c r="U598" s="1">
        <f>'Puffballs &amp; Similar'!U48</f>
        <v>0</v>
      </c>
      <c r="V598" s="1">
        <f>'Puffballs &amp; Similar'!V48</f>
        <v>0</v>
      </c>
      <c r="W598" s="1">
        <f>'Puffballs &amp; Similar'!W48</f>
        <v>0</v>
      </c>
    </row>
    <row r="599" spans="1:23" x14ac:dyDescent="0.2">
      <c r="A599" s="1" t="str">
        <f>CONCATENATE('Puffballs &amp; Similar'!A49,IF(ISBLANK('Puffballs &amp; Similar'!B49),"",CONCATENATE(" ",'Puffballs &amp; Similar'!B49)))</f>
        <v>Sphaerobolus stellatus</v>
      </c>
      <c r="B599" s="1">
        <f t="shared" si="9"/>
        <v>0</v>
      </c>
      <c r="C599" s="1">
        <f>'Puffballs &amp; Similar'!C49</f>
        <v>0</v>
      </c>
      <c r="D599" s="1">
        <f>'Puffballs &amp; Similar'!D49</f>
        <v>0</v>
      </c>
      <c r="E599" s="1">
        <f>'Puffballs &amp; Similar'!E49</f>
        <v>0</v>
      </c>
      <c r="F599" s="1">
        <f>'Puffballs &amp; Similar'!F49</f>
        <v>0</v>
      </c>
      <c r="G599" s="1">
        <f>'Puffballs &amp; Similar'!G49</f>
        <v>0</v>
      </c>
      <c r="H599" s="1">
        <f>'Puffballs &amp; Similar'!H49</f>
        <v>0</v>
      </c>
      <c r="I599" s="1">
        <f>'Puffballs &amp; Similar'!I49</f>
        <v>0</v>
      </c>
      <c r="J599" s="1">
        <f>'Puffballs &amp; Similar'!J49</f>
        <v>0</v>
      </c>
      <c r="K599" s="1">
        <f>'Puffballs &amp; Similar'!K49</f>
        <v>0</v>
      </c>
      <c r="L599" s="1">
        <f>'Puffballs &amp; Similar'!L49</f>
        <v>0</v>
      </c>
      <c r="M599" s="1">
        <f>'Puffballs &amp; Similar'!M49</f>
        <v>0</v>
      </c>
      <c r="N599" s="1">
        <f>'Puffballs &amp; Similar'!N49</f>
        <v>0</v>
      </c>
      <c r="O599" s="1">
        <f>'Puffballs &amp; Similar'!O49</f>
        <v>0</v>
      </c>
      <c r="P599" s="1">
        <f>'Puffballs &amp; Similar'!P49</f>
        <v>0</v>
      </c>
      <c r="Q599" s="1">
        <f>'Puffballs &amp; Similar'!Q49</f>
        <v>0</v>
      </c>
      <c r="R599" s="1">
        <f>'Puffballs &amp; Similar'!R49</f>
        <v>0</v>
      </c>
      <c r="S599" s="1">
        <f>'Puffballs &amp; Similar'!S49</f>
        <v>0</v>
      </c>
      <c r="T599" s="1">
        <f>'Puffballs &amp; Similar'!T49</f>
        <v>0</v>
      </c>
      <c r="U599" s="1">
        <f>'Puffballs &amp; Similar'!U49</f>
        <v>0</v>
      </c>
      <c r="V599" s="1">
        <f>'Puffballs &amp; Similar'!V49</f>
        <v>0</v>
      </c>
      <c r="W599" s="1">
        <f>'Puffballs &amp; Similar'!W49</f>
        <v>0</v>
      </c>
    </row>
    <row r="600" spans="1:23" x14ac:dyDescent="0.2">
      <c r="A600" s="1" t="str">
        <f>CONCATENATE('Puffballs &amp; Similar'!A50,IF(ISBLANK('Puffballs &amp; Similar'!B50),"",CONCATENATE(" ",'Puffballs &amp; Similar'!B50)))</f>
        <v>Tulostoma</v>
      </c>
      <c r="B600" s="1">
        <f t="shared" si="9"/>
        <v>0</v>
      </c>
      <c r="C600" s="1">
        <f>'Puffballs &amp; Similar'!C50</f>
        <v>0</v>
      </c>
      <c r="D600" s="1">
        <f>'Puffballs &amp; Similar'!D50</f>
        <v>0</v>
      </c>
      <c r="E600" s="1">
        <f>'Puffballs &amp; Similar'!E50</f>
        <v>0</v>
      </c>
      <c r="F600" s="1">
        <f>'Puffballs &amp; Similar'!F50</f>
        <v>0</v>
      </c>
      <c r="G600" s="1">
        <f>'Puffballs &amp; Similar'!G50</f>
        <v>0</v>
      </c>
      <c r="H600" s="1">
        <f>'Puffballs &amp; Similar'!H50</f>
        <v>0</v>
      </c>
      <c r="I600" s="1">
        <f>'Puffballs &amp; Similar'!I50</f>
        <v>0</v>
      </c>
      <c r="J600" s="1">
        <f>'Puffballs &amp; Similar'!J50</f>
        <v>0</v>
      </c>
      <c r="K600" s="1">
        <f>'Puffballs &amp; Similar'!K50</f>
        <v>0</v>
      </c>
      <c r="L600" s="1">
        <f>'Puffballs &amp; Similar'!L50</f>
        <v>0</v>
      </c>
      <c r="M600" s="1">
        <f>'Puffballs &amp; Similar'!M50</f>
        <v>0</v>
      </c>
      <c r="N600" s="1">
        <f>'Puffballs &amp; Similar'!N50</f>
        <v>0</v>
      </c>
      <c r="O600" s="1">
        <f>'Puffballs &amp; Similar'!O50</f>
        <v>0</v>
      </c>
      <c r="P600" s="1">
        <f>'Puffballs &amp; Similar'!P50</f>
        <v>0</v>
      </c>
      <c r="Q600" s="1">
        <f>'Puffballs &amp; Similar'!Q50</f>
        <v>0</v>
      </c>
      <c r="R600" s="1">
        <f>'Puffballs &amp; Similar'!R50</f>
        <v>0</v>
      </c>
      <c r="S600" s="1">
        <f>'Puffballs &amp; Similar'!S50</f>
        <v>0</v>
      </c>
      <c r="T600" s="1">
        <f>'Puffballs &amp; Similar'!T50</f>
        <v>0</v>
      </c>
      <c r="U600" s="1">
        <f>'Puffballs &amp; Similar'!U50</f>
        <v>0</v>
      </c>
      <c r="V600" s="1">
        <f>'Puffballs &amp; Similar'!V50</f>
        <v>0</v>
      </c>
      <c r="W600" s="1">
        <f>'Puffballs &amp; Similar'!W50</f>
        <v>0</v>
      </c>
    </row>
    <row r="601" spans="1:23" x14ac:dyDescent="0.2">
      <c r="A601" s="1" t="str">
        <f>CONCATENATE('Puffballs &amp; Similar'!A51,IF(ISBLANK('Puffballs &amp; Similar'!B51),"",CONCATENATE(" ",'Puffballs &amp; Similar'!B51)))</f>
        <v>Tulostoma brumale</v>
      </c>
      <c r="B601" s="1">
        <f t="shared" si="9"/>
        <v>0</v>
      </c>
      <c r="C601" s="1">
        <f>'Puffballs &amp; Similar'!C51</f>
        <v>0</v>
      </c>
      <c r="D601" s="1">
        <f>'Puffballs &amp; Similar'!D51</f>
        <v>0</v>
      </c>
      <c r="E601" s="1">
        <f>'Puffballs &amp; Similar'!E51</f>
        <v>0</v>
      </c>
      <c r="F601" s="1">
        <f>'Puffballs &amp; Similar'!F51</f>
        <v>0</v>
      </c>
      <c r="G601" s="1">
        <f>'Puffballs &amp; Similar'!G51</f>
        <v>0</v>
      </c>
      <c r="H601" s="1">
        <f>'Puffballs &amp; Similar'!H51</f>
        <v>0</v>
      </c>
      <c r="I601" s="1">
        <f>'Puffballs &amp; Similar'!I51</f>
        <v>0</v>
      </c>
      <c r="J601" s="1">
        <f>'Puffballs &amp; Similar'!J51</f>
        <v>0</v>
      </c>
      <c r="K601" s="1">
        <f>'Puffballs &amp; Similar'!K51</f>
        <v>0</v>
      </c>
      <c r="L601" s="1">
        <f>'Puffballs &amp; Similar'!L51</f>
        <v>0</v>
      </c>
      <c r="M601" s="1">
        <f>'Puffballs &amp; Similar'!M51</f>
        <v>0</v>
      </c>
      <c r="N601" s="1">
        <f>'Puffballs &amp; Similar'!N51</f>
        <v>0</v>
      </c>
      <c r="O601" s="1">
        <f>'Puffballs &amp; Similar'!O51</f>
        <v>0</v>
      </c>
      <c r="P601" s="1">
        <f>'Puffballs &amp; Similar'!P51</f>
        <v>0</v>
      </c>
      <c r="Q601" s="1">
        <f>'Puffballs &amp; Similar'!Q51</f>
        <v>0</v>
      </c>
      <c r="R601" s="1">
        <f>'Puffballs &amp; Similar'!R51</f>
        <v>0</v>
      </c>
      <c r="S601" s="1">
        <f>'Puffballs &amp; Similar'!S51</f>
        <v>0</v>
      </c>
      <c r="T601" s="1">
        <f>'Puffballs &amp; Similar'!T51</f>
        <v>0</v>
      </c>
      <c r="U601" s="1">
        <f>'Puffballs &amp; Similar'!U51</f>
        <v>0</v>
      </c>
      <c r="V601" s="1">
        <f>'Puffballs &amp; Similar'!V51</f>
        <v>0</v>
      </c>
      <c r="W601" s="1">
        <f>'Puffballs &amp; Similar'!W51</f>
        <v>0</v>
      </c>
    </row>
    <row r="602" spans="1:23" x14ac:dyDescent="0.2">
      <c r="A602" s="1" t="str">
        <f>CONCATENATE('Puffballs &amp; Similar'!A52,IF(ISBLANK('Puffballs &amp; Similar'!B52),"",CONCATENATE(" ",'Puffballs &amp; Similar'!B52)))</f>
        <v/>
      </c>
      <c r="B602" s="1">
        <f t="shared" si="9"/>
        <v>0</v>
      </c>
      <c r="C602" s="1">
        <f>'Puffballs &amp; Similar'!C52</f>
        <v>0</v>
      </c>
      <c r="D602" s="1">
        <f>'Puffballs &amp; Similar'!D52</f>
        <v>0</v>
      </c>
      <c r="E602" s="1">
        <f>'Puffballs &amp; Similar'!E52</f>
        <v>0</v>
      </c>
      <c r="F602" s="1">
        <f>'Puffballs &amp; Similar'!F52</f>
        <v>0</v>
      </c>
      <c r="G602" s="1">
        <f>'Puffballs &amp; Similar'!G52</f>
        <v>0</v>
      </c>
      <c r="H602" s="1">
        <f>'Puffballs &amp; Similar'!H52</f>
        <v>0</v>
      </c>
      <c r="I602" s="1">
        <f>'Puffballs &amp; Similar'!I52</f>
        <v>0</v>
      </c>
      <c r="J602" s="1">
        <f>'Puffballs &amp; Similar'!J52</f>
        <v>0</v>
      </c>
      <c r="K602" s="1">
        <f>'Puffballs &amp; Similar'!K52</f>
        <v>0</v>
      </c>
      <c r="L602" s="1">
        <f>'Puffballs &amp; Similar'!L52</f>
        <v>0</v>
      </c>
      <c r="M602" s="1">
        <f>'Puffballs &amp; Similar'!M52</f>
        <v>0</v>
      </c>
      <c r="N602" s="1">
        <f>'Puffballs &amp; Similar'!N52</f>
        <v>0</v>
      </c>
      <c r="O602" s="1">
        <f>'Puffballs &amp; Similar'!O52</f>
        <v>0</v>
      </c>
      <c r="P602" s="1">
        <f>'Puffballs &amp; Similar'!P52</f>
        <v>0</v>
      </c>
      <c r="Q602" s="1">
        <f>'Puffballs &amp; Similar'!Q52</f>
        <v>0</v>
      </c>
      <c r="R602" s="1">
        <f>'Puffballs &amp; Similar'!R52</f>
        <v>0</v>
      </c>
      <c r="S602" s="1">
        <f>'Puffballs &amp; Similar'!S52</f>
        <v>0</v>
      </c>
      <c r="T602" s="1">
        <f>'Puffballs &amp; Similar'!T52</f>
        <v>0</v>
      </c>
      <c r="U602" s="1">
        <f>'Puffballs &amp; Similar'!U52</f>
        <v>0</v>
      </c>
      <c r="V602" s="1">
        <f>'Puffballs &amp; Similar'!V52</f>
        <v>0</v>
      </c>
      <c r="W602" s="1">
        <f>'Puffballs &amp; Similar'!W52</f>
        <v>0</v>
      </c>
    </row>
    <row r="603" spans="1:23" x14ac:dyDescent="0.2">
      <c r="A603" s="1" t="str">
        <f>CONCATENATE('Puffballs &amp; Similar'!A53,IF(ISBLANK('Puffballs &amp; Similar'!B53),"",CONCATENATE(" ",'Puffballs &amp; Similar'!B53)))</f>
        <v/>
      </c>
      <c r="B603" s="1">
        <f t="shared" si="9"/>
        <v>0</v>
      </c>
      <c r="C603" s="1">
        <f>'Puffballs &amp; Similar'!C53</f>
        <v>0</v>
      </c>
      <c r="D603" s="1">
        <f>'Puffballs &amp; Similar'!D53</f>
        <v>0</v>
      </c>
      <c r="E603" s="1">
        <f>'Puffballs &amp; Similar'!E53</f>
        <v>0</v>
      </c>
      <c r="F603" s="1">
        <f>'Puffballs &amp; Similar'!F53</f>
        <v>0</v>
      </c>
      <c r="G603" s="1">
        <f>'Puffballs &amp; Similar'!G53</f>
        <v>0</v>
      </c>
      <c r="H603" s="1">
        <f>'Puffballs &amp; Similar'!H53</f>
        <v>0</v>
      </c>
      <c r="I603" s="1">
        <f>'Puffballs &amp; Similar'!I53</f>
        <v>0</v>
      </c>
      <c r="J603" s="1">
        <f>'Puffballs &amp; Similar'!J53</f>
        <v>0</v>
      </c>
      <c r="K603" s="1">
        <f>'Puffballs &amp; Similar'!K53</f>
        <v>0</v>
      </c>
      <c r="L603" s="1">
        <f>'Puffballs &amp; Similar'!L53</f>
        <v>0</v>
      </c>
      <c r="M603" s="1">
        <f>'Puffballs &amp; Similar'!M53</f>
        <v>0</v>
      </c>
      <c r="N603" s="1">
        <f>'Puffballs &amp; Similar'!N53</f>
        <v>0</v>
      </c>
      <c r="O603" s="1">
        <f>'Puffballs &amp; Similar'!O53</f>
        <v>0</v>
      </c>
      <c r="P603" s="1">
        <f>'Puffballs &amp; Similar'!P53</f>
        <v>0</v>
      </c>
      <c r="Q603" s="1">
        <f>'Puffballs &amp; Similar'!Q53</f>
        <v>0</v>
      </c>
      <c r="R603" s="1">
        <f>'Puffballs &amp; Similar'!R53</f>
        <v>0</v>
      </c>
      <c r="S603" s="1">
        <f>'Puffballs &amp; Similar'!S53</f>
        <v>0</v>
      </c>
      <c r="T603" s="1">
        <f>'Puffballs &amp; Similar'!T53</f>
        <v>0</v>
      </c>
      <c r="U603" s="1">
        <f>'Puffballs &amp; Similar'!U53</f>
        <v>0</v>
      </c>
      <c r="V603" s="1">
        <f>'Puffballs &amp; Similar'!V53</f>
        <v>0</v>
      </c>
      <c r="W603" s="1">
        <f>'Puffballs &amp; Similar'!W53</f>
        <v>0</v>
      </c>
    </row>
    <row r="604" spans="1:23" x14ac:dyDescent="0.2">
      <c r="A604" s="1" t="str">
        <f>CONCATENATE('Puffballs &amp; Similar'!A54,IF(ISBLANK('Puffballs &amp; Similar'!B54),"",CONCATENATE(" ",'Puffballs &amp; Similar'!B54)))</f>
        <v/>
      </c>
      <c r="B604" s="1">
        <f t="shared" si="9"/>
        <v>0</v>
      </c>
      <c r="C604" s="1">
        <f>'Puffballs &amp; Similar'!C54</f>
        <v>0</v>
      </c>
      <c r="D604" s="1">
        <f>'Puffballs &amp; Similar'!D54</f>
        <v>0</v>
      </c>
      <c r="E604" s="1">
        <f>'Puffballs &amp; Similar'!E54</f>
        <v>0</v>
      </c>
      <c r="F604" s="1">
        <f>'Puffballs &amp; Similar'!F54</f>
        <v>0</v>
      </c>
      <c r="G604" s="1">
        <f>'Puffballs &amp; Similar'!G54</f>
        <v>0</v>
      </c>
      <c r="H604" s="1">
        <f>'Puffballs &amp; Similar'!H54</f>
        <v>0</v>
      </c>
      <c r="I604" s="1">
        <f>'Puffballs &amp; Similar'!I54</f>
        <v>0</v>
      </c>
      <c r="J604" s="1">
        <f>'Puffballs &amp; Similar'!J54</f>
        <v>0</v>
      </c>
      <c r="K604" s="1">
        <f>'Puffballs &amp; Similar'!K54</f>
        <v>0</v>
      </c>
      <c r="L604" s="1">
        <f>'Puffballs &amp; Similar'!L54</f>
        <v>0</v>
      </c>
      <c r="M604" s="1">
        <f>'Puffballs &amp; Similar'!M54</f>
        <v>0</v>
      </c>
      <c r="N604" s="1">
        <f>'Puffballs &amp; Similar'!N54</f>
        <v>0</v>
      </c>
      <c r="O604" s="1">
        <f>'Puffballs &amp; Similar'!O54</f>
        <v>0</v>
      </c>
      <c r="P604" s="1">
        <f>'Puffballs &amp; Similar'!P54</f>
        <v>0</v>
      </c>
      <c r="Q604" s="1">
        <f>'Puffballs &amp; Similar'!Q54</f>
        <v>0</v>
      </c>
      <c r="R604" s="1">
        <f>'Puffballs &amp; Similar'!R54</f>
        <v>0</v>
      </c>
      <c r="S604" s="1">
        <f>'Puffballs &amp; Similar'!S54</f>
        <v>0</v>
      </c>
      <c r="T604" s="1">
        <f>'Puffballs &amp; Similar'!T54</f>
        <v>0</v>
      </c>
      <c r="U604" s="1">
        <f>'Puffballs &amp; Similar'!U54</f>
        <v>0</v>
      </c>
      <c r="V604" s="1">
        <f>'Puffballs &amp; Similar'!V54</f>
        <v>0</v>
      </c>
      <c r="W604" s="1">
        <f>'Puffballs &amp; Similar'!W54</f>
        <v>0</v>
      </c>
    </row>
    <row r="605" spans="1:23" x14ac:dyDescent="0.2">
      <c r="A605" s="1" t="str">
        <f>CONCATENATE('Puffballs &amp; Similar'!A55,IF(ISBLANK('Puffballs &amp; Similar'!B55),"",CONCATENATE(" ",'Puffballs &amp; Similar'!B55)))</f>
        <v/>
      </c>
      <c r="B605" s="1">
        <f t="shared" si="9"/>
        <v>0</v>
      </c>
      <c r="C605" s="1">
        <f>'Puffballs &amp; Similar'!C55</f>
        <v>0</v>
      </c>
      <c r="D605" s="1">
        <f>'Puffballs &amp; Similar'!D55</f>
        <v>0</v>
      </c>
      <c r="E605" s="1">
        <f>'Puffballs &amp; Similar'!E55</f>
        <v>0</v>
      </c>
      <c r="F605" s="1">
        <f>'Puffballs &amp; Similar'!F55</f>
        <v>0</v>
      </c>
      <c r="G605" s="1">
        <f>'Puffballs &amp; Similar'!G55</f>
        <v>0</v>
      </c>
      <c r="H605" s="1">
        <f>'Puffballs &amp; Similar'!H55</f>
        <v>0</v>
      </c>
      <c r="I605" s="1">
        <f>'Puffballs &amp; Similar'!I55</f>
        <v>0</v>
      </c>
      <c r="J605" s="1">
        <f>'Puffballs &amp; Similar'!J55</f>
        <v>0</v>
      </c>
      <c r="K605" s="1">
        <f>'Puffballs &amp; Similar'!K55</f>
        <v>0</v>
      </c>
      <c r="L605" s="1">
        <f>'Puffballs &amp; Similar'!L55</f>
        <v>0</v>
      </c>
      <c r="M605" s="1">
        <f>'Puffballs &amp; Similar'!M55</f>
        <v>0</v>
      </c>
      <c r="N605" s="1">
        <f>'Puffballs &amp; Similar'!N55</f>
        <v>0</v>
      </c>
      <c r="O605" s="1">
        <f>'Puffballs &amp; Similar'!O55</f>
        <v>0</v>
      </c>
      <c r="P605" s="1">
        <f>'Puffballs &amp; Similar'!P55</f>
        <v>0</v>
      </c>
      <c r="Q605" s="1">
        <f>'Puffballs &amp; Similar'!Q55</f>
        <v>0</v>
      </c>
      <c r="R605" s="1">
        <f>'Puffballs &amp; Similar'!R55</f>
        <v>0</v>
      </c>
      <c r="S605" s="1">
        <f>'Puffballs &amp; Similar'!S55</f>
        <v>0</v>
      </c>
      <c r="T605" s="1">
        <f>'Puffballs &amp; Similar'!T55</f>
        <v>0</v>
      </c>
      <c r="U605" s="1">
        <f>'Puffballs &amp; Similar'!U55</f>
        <v>0</v>
      </c>
      <c r="V605" s="1">
        <f>'Puffballs &amp; Similar'!V55</f>
        <v>0</v>
      </c>
      <c r="W605" s="1">
        <f>'Puffballs &amp; Similar'!W55</f>
        <v>0</v>
      </c>
    </row>
    <row r="606" spans="1:23" x14ac:dyDescent="0.2">
      <c r="A606" s="1" t="str">
        <f>CONCATENATE('Puffballs &amp; Similar'!A56,IF(ISBLANK('Puffballs &amp; Similar'!B56),"",CONCATENATE(" ",'Puffballs &amp; Similar'!B56)))</f>
        <v/>
      </c>
      <c r="B606" s="1">
        <f t="shared" si="9"/>
        <v>0</v>
      </c>
      <c r="C606" s="1">
        <f>'Puffballs &amp; Similar'!C56</f>
        <v>0</v>
      </c>
      <c r="D606" s="1">
        <f>'Puffballs &amp; Similar'!D56</f>
        <v>0</v>
      </c>
      <c r="E606" s="1">
        <f>'Puffballs &amp; Similar'!E56</f>
        <v>0</v>
      </c>
      <c r="F606" s="1">
        <f>'Puffballs &amp; Similar'!F56</f>
        <v>0</v>
      </c>
      <c r="G606" s="1">
        <f>'Puffballs &amp; Similar'!G56</f>
        <v>0</v>
      </c>
      <c r="H606" s="1">
        <f>'Puffballs &amp; Similar'!H56</f>
        <v>0</v>
      </c>
      <c r="I606" s="1">
        <f>'Puffballs &amp; Similar'!I56</f>
        <v>0</v>
      </c>
      <c r="J606" s="1">
        <f>'Puffballs &amp; Similar'!J56</f>
        <v>0</v>
      </c>
      <c r="K606" s="1">
        <f>'Puffballs &amp; Similar'!K56</f>
        <v>0</v>
      </c>
      <c r="L606" s="1">
        <f>'Puffballs &amp; Similar'!L56</f>
        <v>0</v>
      </c>
      <c r="M606" s="1">
        <f>'Puffballs &amp; Similar'!M56</f>
        <v>0</v>
      </c>
      <c r="N606" s="1">
        <f>'Puffballs &amp; Similar'!N56</f>
        <v>0</v>
      </c>
      <c r="O606" s="1">
        <f>'Puffballs &amp; Similar'!O56</f>
        <v>0</v>
      </c>
      <c r="P606" s="1">
        <f>'Puffballs &amp; Similar'!P56</f>
        <v>0</v>
      </c>
      <c r="Q606" s="1">
        <f>'Puffballs &amp; Similar'!Q56</f>
        <v>0</v>
      </c>
      <c r="R606" s="1">
        <f>'Puffballs &amp; Similar'!R56</f>
        <v>0</v>
      </c>
      <c r="S606" s="1">
        <f>'Puffballs &amp; Similar'!S56</f>
        <v>0</v>
      </c>
      <c r="T606" s="1">
        <f>'Puffballs &amp; Similar'!T56</f>
        <v>0</v>
      </c>
      <c r="U606" s="1">
        <f>'Puffballs &amp; Similar'!U56</f>
        <v>0</v>
      </c>
      <c r="V606" s="1">
        <f>'Puffballs &amp; Similar'!V56</f>
        <v>0</v>
      </c>
      <c r="W606" s="1">
        <f>'Puffballs &amp; Similar'!W56</f>
        <v>0</v>
      </c>
    </row>
    <row r="607" spans="1:23" x14ac:dyDescent="0.2">
      <c r="A607" s="1" t="str">
        <f>CONCATENATE('Puffballs &amp; Similar'!A57,IF(ISBLANK('Puffballs &amp; Similar'!B57),"",CONCATENATE(" ",'Puffballs &amp; Similar'!B57)))</f>
        <v/>
      </c>
      <c r="B607" s="1">
        <f t="shared" si="9"/>
        <v>0</v>
      </c>
      <c r="C607" s="1">
        <f>'Puffballs &amp; Similar'!C57</f>
        <v>0</v>
      </c>
      <c r="D607" s="1">
        <f>'Puffballs &amp; Similar'!D57</f>
        <v>0</v>
      </c>
      <c r="E607" s="1">
        <f>'Puffballs &amp; Similar'!E57</f>
        <v>0</v>
      </c>
      <c r="F607" s="1">
        <f>'Puffballs &amp; Similar'!F57</f>
        <v>0</v>
      </c>
      <c r="G607" s="1">
        <f>'Puffballs &amp; Similar'!G57</f>
        <v>0</v>
      </c>
      <c r="H607" s="1">
        <f>'Puffballs &amp; Similar'!H57</f>
        <v>0</v>
      </c>
      <c r="I607" s="1">
        <f>'Puffballs &amp; Similar'!I57</f>
        <v>0</v>
      </c>
      <c r="J607" s="1">
        <f>'Puffballs &amp; Similar'!J57</f>
        <v>0</v>
      </c>
      <c r="K607" s="1">
        <f>'Puffballs &amp; Similar'!K57</f>
        <v>0</v>
      </c>
      <c r="L607" s="1">
        <f>'Puffballs &amp; Similar'!L57</f>
        <v>0</v>
      </c>
      <c r="M607" s="1">
        <f>'Puffballs &amp; Similar'!M57</f>
        <v>0</v>
      </c>
      <c r="N607" s="1">
        <f>'Puffballs &amp; Similar'!N57</f>
        <v>0</v>
      </c>
      <c r="O607" s="1">
        <f>'Puffballs &amp; Similar'!O57</f>
        <v>0</v>
      </c>
      <c r="P607" s="1">
        <f>'Puffballs &amp; Similar'!P57</f>
        <v>0</v>
      </c>
      <c r="Q607" s="1">
        <f>'Puffballs &amp; Similar'!Q57</f>
        <v>0</v>
      </c>
      <c r="R607" s="1">
        <f>'Puffballs &amp; Similar'!R57</f>
        <v>0</v>
      </c>
      <c r="S607" s="1">
        <f>'Puffballs &amp; Similar'!S57</f>
        <v>0</v>
      </c>
      <c r="T607" s="1">
        <f>'Puffballs &amp; Similar'!T57</f>
        <v>0</v>
      </c>
      <c r="U607" s="1">
        <f>'Puffballs &amp; Similar'!U57</f>
        <v>0</v>
      </c>
      <c r="V607" s="1">
        <f>'Puffballs &amp; Similar'!V57</f>
        <v>0</v>
      </c>
      <c r="W607" s="1">
        <f>'Puffballs &amp; Similar'!W57</f>
        <v>0</v>
      </c>
    </row>
    <row r="608" spans="1:23" x14ac:dyDescent="0.2">
      <c r="A608" s="1" t="str">
        <f>CONCATENATE('Puffballs &amp; Similar'!A58,IF(ISBLANK('Puffballs &amp; Similar'!B58),"",CONCATENATE(" ",'Puffballs &amp; Similar'!B58)))</f>
        <v/>
      </c>
      <c r="B608" s="1">
        <f t="shared" si="9"/>
        <v>0</v>
      </c>
      <c r="C608" s="1">
        <f>'Puffballs &amp; Similar'!C58</f>
        <v>0</v>
      </c>
      <c r="D608" s="1">
        <f>'Puffballs &amp; Similar'!D58</f>
        <v>0</v>
      </c>
      <c r="E608" s="1">
        <f>'Puffballs &amp; Similar'!E58</f>
        <v>0</v>
      </c>
      <c r="F608" s="1">
        <f>'Puffballs &amp; Similar'!F58</f>
        <v>0</v>
      </c>
      <c r="G608" s="1">
        <f>'Puffballs &amp; Similar'!G58</f>
        <v>0</v>
      </c>
      <c r="H608" s="1">
        <f>'Puffballs &amp; Similar'!H58</f>
        <v>0</v>
      </c>
      <c r="I608" s="1">
        <f>'Puffballs &amp; Similar'!I58</f>
        <v>0</v>
      </c>
      <c r="J608" s="1">
        <f>'Puffballs &amp; Similar'!J58</f>
        <v>0</v>
      </c>
      <c r="K608" s="1">
        <f>'Puffballs &amp; Similar'!K58</f>
        <v>0</v>
      </c>
      <c r="L608" s="1">
        <f>'Puffballs &amp; Similar'!L58</f>
        <v>0</v>
      </c>
      <c r="M608" s="1">
        <f>'Puffballs &amp; Similar'!M58</f>
        <v>0</v>
      </c>
      <c r="N608" s="1">
        <f>'Puffballs &amp; Similar'!N58</f>
        <v>0</v>
      </c>
      <c r="O608" s="1">
        <f>'Puffballs &amp; Similar'!O58</f>
        <v>0</v>
      </c>
      <c r="P608" s="1">
        <f>'Puffballs &amp; Similar'!P58</f>
        <v>0</v>
      </c>
      <c r="Q608" s="1">
        <f>'Puffballs &amp; Similar'!Q58</f>
        <v>0</v>
      </c>
      <c r="R608" s="1">
        <f>'Puffballs &amp; Similar'!R58</f>
        <v>0</v>
      </c>
      <c r="S608" s="1">
        <f>'Puffballs &amp; Similar'!S58</f>
        <v>0</v>
      </c>
      <c r="T608" s="1">
        <f>'Puffballs &amp; Similar'!T58</f>
        <v>0</v>
      </c>
      <c r="U608" s="1">
        <f>'Puffballs &amp; Similar'!U58</f>
        <v>0</v>
      </c>
      <c r="V608" s="1">
        <f>'Puffballs &amp; Similar'!V58</f>
        <v>0</v>
      </c>
      <c r="W608" s="1">
        <f>'Puffballs &amp; Similar'!W58</f>
        <v>0</v>
      </c>
    </row>
    <row r="609" spans="1:23" x14ac:dyDescent="0.2">
      <c r="A609" s="1" t="str">
        <f>CONCATENATE('Puffballs &amp; Similar'!A59,IF(ISBLANK('Puffballs &amp; Similar'!B59),"",CONCATENATE(" ",'Puffballs &amp; Similar'!B59)))</f>
        <v/>
      </c>
      <c r="B609" s="1">
        <f t="shared" si="9"/>
        <v>0</v>
      </c>
      <c r="C609" s="1">
        <f>'Puffballs &amp; Similar'!C59</f>
        <v>0</v>
      </c>
      <c r="D609" s="1">
        <f>'Puffballs &amp; Similar'!D59</f>
        <v>0</v>
      </c>
      <c r="E609" s="1">
        <f>'Puffballs &amp; Similar'!E59</f>
        <v>0</v>
      </c>
      <c r="F609" s="1">
        <f>'Puffballs &amp; Similar'!F59</f>
        <v>0</v>
      </c>
      <c r="G609" s="1">
        <f>'Puffballs &amp; Similar'!G59</f>
        <v>0</v>
      </c>
      <c r="H609" s="1">
        <f>'Puffballs &amp; Similar'!H59</f>
        <v>0</v>
      </c>
      <c r="I609" s="1">
        <f>'Puffballs &amp; Similar'!I59</f>
        <v>0</v>
      </c>
      <c r="J609" s="1">
        <f>'Puffballs &amp; Similar'!J59</f>
        <v>0</v>
      </c>
      <c r="K609" s="1">
        <f>'Puffballs &amp; Similar'!K59</f>
        <v>0</v>
      </c>
      <c r="L609" s="1">
        <f>'Puffballs &amp; Similar'!L59</f>
        <v>0</v>
      </c>
      <c r="M609" s="1">
        <f>'Puffballs &amp; Similar'!M59</f>
        <v>0</v>
      </c>
      <c r="N609" s="1">
        <f>'Puffballs &amp; Similar'!N59</f>
        <v>0</v>
      </c>
      <c r="O609" s="1">
        <f>'Puffballs &amp; Similar'!O59</f>
        <v>0</v>
      </c>
      <c r="P609" s="1">
        <f>'Puffballs &amp; Similar'!P59</f>
        <v>0</v>
      </c>
      <c r="Q609" s="1">
        <f>'Puffballs &amp; Similar'!Q59</f>
        <v>0</v>
      </c>
      <c r="R609" s="1">
        <f>'Puffballs &amp; Similar'!R59</f>
        <v>0</v>
      </c>
      <c r="S609" s="1">
        <f>'Puffballs &amp; Similar'!S59</f>
        <v>0</v>
      </c>
      <c r="T609" s="1">
        <f>'Puffballs &amp; Similar'!T59</f>
        <v>0</v>
      </c>
      <c r="U609" s="1">
        <f>'Puffballs &amp; Similar'!U59</f>
        <v>0</v>
      </c>
      <c r="V609" s="1">
        <f>'Puffballs &amp; Similar'!V59</f>
        <v>0</v>
      </c>
      <c r="W609" s="1">
        <f>'Puffballs &amp; Similar'!W59</f>
        <v>0</v>
      </c>
    </row>
    <row r="610" spans="1:23" x14ac:dyDescent="0.2">
      <c r="A610" s="1" t="str">
        <f>CONCATENATE('Puffballs &amp; Similar'!A60,IF(ISBLANK('Puffballs &amp; Similar'!B60),"",CONCATENATE(" ",'Puffballs &amp; Similar'!B60)))</f>
        <v/>
      </c>
      <c r="B610" s="1">
        <f t="shared" si="9"/>
        <v>0</v>
      </c>
      <c r="C610" s="1">
        <f>'Puffballs &amp; Similar'!C60</f>
        <v>0</v>
      </c>
      <c r="D610" s="1">
        <f>'Puffballs &amp; Similar'!D60</f>
        <v>0</v>
      </c>
      <c r="E610" s="1">
        <f>'Puffballs &amp; Similar'!E60</f>
        <v>0</v>
      </c>
      <c r="F610" s="1">
        <f>'Puffballs &amp; Similar'!F60</f>
        <v>0</v>
      </c>
      <c r="G610" s="1">
        <f>'Puffballs &amp; Similar'!G60</f>
        <v>0</v>
      </c>
      <c r="H610" s="1">
        <f>'Puffballs &amp; Similar'!H60</f>
        <v>0</v>
      </c>
      <c r="I610" s="1">
        <f>'Puffballs &amp; Similar'!I60</f>
        <v>0</v>
      </c>
      <c r="J610" s="1">
        <f>'Puffballs &amp; Similar'!J60</f>
        <v>0</v>
      </c>
      <c r="K610" s="1">
        <f>'Puffballs &amp; Similar'!K60</f>
        <v>0</v>
      </c>
      <c r="L610" s="1">
        <f>'Puffballs &amp; Similar'!L60</f>
        <v>0</v>
      </c>
      <c r="M610" s="1">
        <f>'Puffballs &amp; Similar'!M60</f>
        <v>0</v>
      </c>
      <c r="N610" s="1">
        <f>'Puffballs &amp; Similar'!N60</f>
        <v>0</v>
      </c>
      <c r="O610" s="1">
        <f>'Puffballs &amp; Similar'!O60</f>
        <v>0</v>
      </c>
      <c r="P610" s="1">
        <f>'Puffballs &amp; Similar'!P60</f>
        <v>0</v>
      </c>
      <c r="Q610" s="1">
        <f>'Puffballs &amp; Similar'!Q60</f>
        <v>0</v>
      </c>
      <c r="R610" s="1">
        <f>'Puffballs &amp; Similar'!R60</f>
        <v>0</v>
      </c>
      <c r="S610" s="1">
        <f>'Puffballs &amp; Similar'!S60</f>
        <v>0</v>
      </c>
      <c r="T610" s="1">
        <f>'Puffballs &amp; Similar'!T60</f>
        <v>0</v>
      </c>
      <c r="U610" s="1">
        <f>'Puffballs &amp; Similar'!U60</f>
        <v>0</v>
      </c>
      <c r="V610" s="1">
        <f>'Puffballs &amp; Similar'!V60</f>
        <v>0</v>
      </c>
      <c r="W610" s="1">
        <f>'Puffballs &amp; Similar'!W60</f>
        <v>0</v>
      </c>
    </row>
    <row r="611" spans="1:23" x14ac:dyDescent="0.2">
      <c r="A611" s="1" t="str">
        <f>'Chanterelles &amp; Similar'!A5</f>
        <v>Chanterelles &amp; Similar</v>
      </c>
      <c r="B611" s="1">
        <f t="shared" si="9"/>
        <v>0</v>
      </c>
      <c r="C611" s="1">
        <f>'Puffballs &amp; Similar'!C61</f>
        <v>0</v>
      </c>
      <c r="D611" s="1">
        <f>'Puffballs &amp; Similar'!D61</f>
        <v>0</v>
      </c>
      <c r="E611" s="1">
        <f>'Puffballs &amp; Similar'!E61</f>
        <v>0</v>
      </c>
      <c r="F611" s="1">
        <f>'Puffballs &amp; Similar'!F61</f>
        <v>0</v>
      </c>
      <c r="G611" s="1">
        <f>'Puffballs &amp; Similar'!G61</f>
        <v>0</v>
      </c>
      <c r="H611" s="1">
        <f>'Puffballs &amp; Similar'!H61</f>
        <v>0</v>
      </c>
      <c r="I611" s="1">
        <f>'Puffballs &amp; Similar'!I61</f>
        <v>0</v>
      </c>
      <c r="J611" s="1">
        <f>'Puffballs &amp; Similar'!J61</f>
        <v>0</v>
      </c>
      <c r="K611" s="1">
        <f>'Puffballs &amp; Similar'!K61</f>
        <v>0</v>
      </c>
      <c r="L611" s="1">
        <f>'Puffballs &amp; Similar'!L61</f>
        <v>0</v>
      </c>
      <c r="M611" s="1">
        <f>'Puffballs &amp; Similar'!M61</f>
        <v>0</v>
      </c>
      <c r="N611" s="1">
        <f>'Puffballs &amp; Similar'!N61</f>
        <v>0</v>
      </c>
      <c r="O611" s="1">
        <f>'Puffballs &amp; Similar'!O61</f>
        <v>0</v>
      </c>
      <c r="P611" s="1">
        <f>'Puffballs &amp; Similar'!P61</f>
        <v>0</v>
      </c>
      <c r="Q611" s="1">
        <f>'Puffballs &amp; Similar'!Q61</f>
        <v>0</v>
      </c>
      <c r="R611" s="1">
        <f>'Puffballs &amp; Similar'!R61</f>
        <v>0</v>
      </c>
      <c r="S611" s="1">
        <f>'Puffballs &amp; Similar'!S61</f>
        <v>0</v>
      </c>
      <c r="T611" s="1">
        <f>'Puffballs &amp; Similar'!T61</f>
        <v>0</v>
      </c>
      <c r="U611" s="1">
        <f>'Puffballs &amp; Similar'!U61</f>
        <v>0</v>
      </c>
      <c r="V611" s="1">
        <f>'Puffballs &amp; Similar'!V61</f>
        <v>0</v>
      </c>
      <c r="W611" s="1">
        <f>'Puffballs &amp; Similar'!W61</f>
        <v>0</v>
      </c>
    </row>
    <row r="612" spans="1:23" x14ac:dyDescent="0.2">
      <c r="A612" s="1" t="str">
        <f>CONCATENATE('Chanterelles &amp; Similar'!A6,IF(ISBLANK('Chanterelles &amp; Similar'!B6),"",CONCATENATE(" ",'Chanterelles &amp; Similar'!B6)))</f>
        <v>Cantharellus</v>
      </c>
      <c r="B612" s="1">
        <f t="shared" si="9"/>
        <v>0</v>
      </c>
      <c r="C612" s="1">
        <f>'Chanterelles &amp; Similar'!C5</f>
        <v>0</v>
      </c>
      <c r="D612" s="1">
        <f>'Chanterelles &amp; Similar'!D5</f>
        <v>0</v>
      </c>
      <c r="E612" s="1">
        <f>'Chanterelles &amp; Similar'!E5</f>
        <v>0</v>
      </c>
      <c r="F612" s="1">
        <f>'Chanterelles &amp; Similar'!F5</f>
        <v>0</v>
      </c>
      <c r="G612" s="1">
        <f>'Chanterelles &amp; Similar'!G5</f>
        <v>0</v>
      </c>
      <c r="H612" s="1">
        <f>'Chanterelles &amp; Similar'!H5</f>
        <v>0</v>
      </c>
      <c r="I612" s="1">
        <f>'Chanterelles &amp; Similar'!I5</f>
        <v>0</v>
      </c>
      <c r="J612" s="1">
        <f>'Chanterelles &amp; Similar'!J5</f>
        <v>0</v>
      </c>
      <c r="K612" s="1">
        <f>'Chanterelles &amp; Similar'!K5</f>
        <v>0</v>
      </c>
      <c r="L612" s="1">
        <f>'Chanterelles &amp; Similar'!L5</f>
        <v>0</v>
      </c>
      <c r="M612" s="1">
        <f>'Chanterelles &amp; Similar'!M5</f>
        <v>0</v>
      </c>
      <c r="N612" s="1">
        <f>'Chanterelles &amp; Similar'!N5</f>
        <v>0</v>
      </c>
      <c r="O612" s="1">
        <f>'Chanterelles &amp; Similar'!O5</f>
        <v>0</v>
      </c>
      <c r="P612" s="1">
        <f>'Chanterelles &amp; Similar'!P5</f>
        <v>0</v>
      </c>
      <c r="Q612" s="1" t="e">
        <f>'Chanterelles &amp; Similar'!#REF!</f>
        <v>#REF!</v>
      </c>
      <c r="R612" s="1">
        <f>'Chanterelles &amp; Similar'!X5</f>
        <v>0</v>
      </c>
      <c r="S612" s="1">
        <f>'Chanterelles &amp; Similar'!Y5</f>
        <v>0</v>
      </c>
      <c r="T612" s="1">
        <f>'Chanterelles &amp; Similar'!Z5</f>
        <v>0</v>
      </c>
      <c r="U612" s="1">
        <f>'Chanterelles &amp; Similar'!AA5</f>
        <v>0</v>
      </c>
      <c r="V612" s="1">
        <f>'Chanterelles &amp; Similar'!AB5</f>
        <v>0</v>
      </c>
      <c r="W612" s="1">
        <f>'Chanterelles &amp; Similar'!AC5</f>
        <v>0</v>
      </c>
    </row>
    <row r="613" spans="1:23" x14ac:dyDescent="0.2">
      <c r="A613" s="1" t="str">
        <f>CONCATENATE('Chanterelles &amp; Similar'!A7,IF(ISBLANK('Chanterelles &amp; Similar'!B7),"",CONCATENATE(" ",'Chanterelles &amp; Similar'!B7)))</f>
        <v>Cantharellus cibarius</v>
      </c>
      <c r="B613" s="1">
        <f t="shared" si="9"/>
        <v>0</v>
      </c>
      <c r="C613" s="1">
        <f>'Chanterelles &amp; Similar'!C6</f>
        <v>0</v>
      </c>
      <c r="D613" s="1">
        <f>'Chanterelles &amp; Similar'!D6</f>
        <v>0</v>
      </c>
      <c r="E613" s="1">
        <f>'Chanterelles &amp; Similar'!E6</f>
        <v>0</v>
      </c>
      <c r="F613" s="1">
        <f>'Chanterelles &amp; Similar'!F6</f>
        <v>0</v>
      </c>
      <c r="G613" s="1">
        <f>'Chanterelles &amp; Similar'!G6</f>
        <v>0</v>
      </c>
      <c r="H613" s="1">
        <f>'Chanterelles &amp; Similar'!H6</f>
        <v>0</v>
      </c>
      <c r="I613" s="1">
        <f>'Chanterelles &amp; Similar'!I6</f>
        <v>0</v>
      </c>
      <c r="J613" s="1">
        <f>'Chanterelles &amp; Similar'!J6</f>
        <v>0</v>
      </c>
      <c r="K613" s="1">
        <f>'Chanterelles &amp; Similar'!K6</f>
        <v>0</v>
      </c>
      <c r="L613" s="1">
        <f>'Chanterelles &amp; Similar'!L6</f>
        <v>0</v>
      </c>
      <c r="M613" s="1">
        <f>'Chanterelles &amp; Similar'!M6</f>
        <v>0</v>
      </c>
      <c r="N613" s="1">
        <f>'Chanterelles &amp; Similar'!N6</f>
        <v>0</v>
      </c>
      <c r="O613" s="1">
        <f>'Chanterelles &amp; Similar'!O6</f>
        <v>0</v>
      </c>
      <c r="P613" s="1">
        <f>'Chanterelles &amp; Similar'!P6</f>
        <v>0</v>
      </c>
      <c r="Q613" s="1">
        <f>'Chanterelles &amp; Similar'!Q6</f>
        <v>0</v>
      </c>
      <c r="R613" s="1">
        <f>'Chanterelles &amp; Similar'!R6</f>
        <v>0</v>
      </c>
      <c r="S613" s="1">
        <f>'Chanterelles &amp; Similar'!S6</f>
        <v>0</v>
      </c>
      <c r="T613" s="1">
        <f>'Chanterelles &amp; Similar'!T6</f>
        <v>0</v>
      </c>
      <c r="U613" s="1">
        <f>'Chanterelles &amp; Similar'!U6</f>
        <v>0</v>
      </c>
      <c r="V613" s="1">
        <f>'Chanterelles &amp; Similar'!V6</f>
        <v>0</v>
      </c>
      <c r="W613" s="1">
        <f>'Chanterelles &amp; Similar'!W6</f>
        <v>0</v>
      </c>
    </row>
    <row r="614" spans="1:23" x14ac:dyDescent="0.2">
      <c r="A614" s="1" t="str">
        <f>CONCATENATE('Chanterelles &amp; Similar'!A8,IF(ISBLANK('Chanterelles &amp; Similar'!B8),"",CONCATENATE(" ",'Chanterelles &amp; Similar'!B8)))</f>
        <v>Cantharellus cinnabarinus</v>
      </c>
      <c r="B614" s="1">
        <f t="shared" si="9"/>
        <v>1</v>
      </c>
      <c r="C614" s="1">
        <f>'Chanterelles &amp; Similar'!C7</f>
        <v>0</v>
      </c>
      <c r="D614" s="1">
        <f>'Chanterelles &amp; Similar'!D7</f>
        <v>0</v>
      </c>
      <c r="E614" s="1">
        <f>'Chanterelles &amp; Similar'!E7</f>
        <v>0</v>
      </c>
      <c r="F614" s="1">
        <f>'Chanterelles &amp; Similar'!F7</f>
        <v>0</v>
      </c>
      <c r="G614" s="1">
        <f>'Chanterelles &amp; Similar'!G7</f>
        <v>0</v>
      </c>
      <c r="H614" s="1">
        <f>'Chanterelles &amp; Similar'!H7</f>
        <v>0</v>
      </c>
      <c r="I614" s="1">
        <f>'Chanterelles &amp; Similar'!I7</f>
        <v>0</v>
      </c>
      <c r="J614" s="1">
        <f>'Chanterelles &amp; Similar'!J7</f>
        <v>0</v>
      </c>
      <c r="K614" s="1">
        <f>'Chanterelles &amp; Similar'!K7</f>
        <v>0</v>
      </c>
      <c r="L614" s="1">
        <f>'Chanterelles &amp; Similar'!L7</f>
        <v>0</v>
      </c>
      <c r="M614" s="1">
        <f>'Chanterelles &amp; Similar'!M7</f>
        <v>0</v>
      </c>
      <c r="N614" s="1">
        <f>'Chanterelles &amp; Similar'!N7</f>
        <v>0</v>
      </c>
      <c r="O614" s="1" t="str">
        <f>'Chanterelles &amp; Similar'!O7</f>
        <v>x</v>
      </c>
      <c r="P614" s="1">
        <f>'Chanterelles &amp; Similar'!P7</f>
        <v>0</v>
      </c>
      <c r="Q614" s="1">
        <f>'Chanterelles &amp; Similar'!Q7</f>
        <v>0</v>
      </c>
      <c r="R614" s="1">
        <f>'Chanterelles &amp; Similar'!R7</f>
        <v>0</v>
      </c>
      <c r="S614" s="1">
        <f>'Chanterelles &amp; Similar'!S7</f>
        <v>0</v>
      </c>
      <c r="T614" s="1">
        <f>'Chanterelles &amp; Similar'!T7</f>
        <v>0</v>
      </c>
      <c r="U614" s="1">
        <f>'Chanterelles &amp; Similar'!U7</f>
        <v>0</v>
      </c>
      <c r="V614" s="1">
        <f>'Chanterelles &amp; Similar'!V7</f>
        <v>0</v>
      </c>
      <c r="W614" s="1">
        <f>'Chanterelles &amp; Similar'!W7</f>
        <v>0</v>
      </c>
    </row>
    <row r="615" spans="1:23" x14ac:dyDescent="0.2">
      <c r="A615" s="1" t="str">
        <f>CONCATENATE('Chanterelles &amp; Similar'!A9,IF(ISBLANK('Chanterelles &amp; Similar'!B9),"",CONCATENATE(" ",'Chanterelles &amp; Similar'!B9)))</f>
        <v>Cantharellus ignicolor (Craterellus i.)</v>
      </c>
      <c r="B615" s="1">
        <f t="shared" si="9"/>
        <v>0</v>
      </c>
      <c r="C615" s="1">
        <f>'Chanterelles &amp; Similar'!C8</f>
        <v>0</v>
      </c>
      <c r="D615" s="1">
        <f>'Chanterelles &amp; Similar'!D8</f>
        <v>0</v>
      </c>
      <c r="E615" s="1">
        <f>'Chanterelles &amp; Similar'!E8</f>
        <v>0</v>
      </c>
      <c r="F615" s="1">
        <f>'Chanterelles &amp; Similar'!F8</f>
        <v>0</v>
      </c>
      <c r="G615" s="1">
        <f>'Chanterelles &amp; Similar'!G8</f>
        <v>0</v>
      </c>
      <c r="H615" s="1">
        <f>'Chanterelles &amp; Similar'!H8</f>
        <v>0</v>
      </c>
      <c r="I615" s="1">
        <f>'Chanterelles &amp; Similar'!I8</f>
        <v>0</v>
      </c>
      <c r="J615" s="1">
        <f>'Chanterelles &amp; Similar'!J8</f>
        <v>0</v>
      </c>
      <c r="K615" s="1">
        <f>'Chanterelles &amp; Similar'!K8</f>
        <v>0</v>
      </c>
      <c r="L615" s="1">
        <f>'Chanterelles &amp; Similar'!L8</f>
        <v>0</v>
      </c>
      <c r="M615" s="1">
        <f>'Chanterelles &amp; Similar'!M8</f>
        <v>0</v>
      </c>
      <c r="N615" s="1">
        <f>'Chanterelles &amp; Similar'!N8</f>
        <v>0</v>
      </c>
      <c r="O615" s="1">
        <f>'Chanterelles &amp; Similar'!O8</f>
        <v>0</v>
      </c>
      <c r="P615" s="1">
        <f>'Chanterelles &amp; Similar'!P8</f>
        <v>0</v>
      </c>
      <c r="Q615" s="1">
        <f>'Chanterelles &amp; Similar'!Q8</f>
        <v>0</v>
      </c>
      <c r="R615" s="1">
        <f>'Chanterelles &amp; Similar'!R8</f>
        <v>0</v>
      </c>
      <c r="S615" s="1">
        <f>'Chanterelles &amp; Similar'!S8</f>
        <v>0</v>
      </c>
      <c r="T615" s="1">
        <f>'Chanterelles &amp; Similar'!T8</f>
        <v>0</v>
      </c>
      <c r="U615" s="1">
        <f>'Chanterelles &amp; Similar'!U8</f>
        <v>0</v>
      </c>
      <c r="V615" s="1">
        <f>'Chanterelles &amp; Similar'!V8</f>
        <v>0</v>
      </c>
      <c r="W615" s="1">
        <f>'Chanterelles &amp; Similar'!W8</f>
        <v>0</v>
      </c>
    </row>
    <row r="616" spans="1:23" x14ac:dyDescent="0.2">
      <c r="A616" s="1" t="str">
        <f>CONCATENATE('Chanterelles &amp; Similar'!A10,IF(ISBLANK('Chanterelles &amp; Similar'!B10),"",CONCATENATE(" ",'Chanterelles &amp; Similar'!B10)))</f>
        <v>Cantharellus lutescens (C. xanthopus, C. aurora)</v>
      </c>
      <c r="B616" s="1">
        <f t="shared" si="9"/>
        <v>0</v>
      </c>
      <c r="C616" s="1">
        <f>'Chanterelles &amp; Similar'!C9</f>
        <v>0</v>
      </c>
      <c r="D616" s="1">
        <f>'Chanterelles &amp; Similar'!D9</f>
        <v>0</v>
      </c>
      <c r="E616" s="1">
        <f>'Chanterelles &amp; Similar'!E9</f>
        <v>0</v>
      </c>
      <c r="F616" s="1">
        <f>'Chanterelles &amp; Similar'!F9</f>
        <v>0</v>
      </c>
      <c r="G616" s="1">
        <f>'Chanterelles &amp; Similar'!G9</f>
        <v>0</v>
      </c>
      <c r="H616" s="1">
        <f>'Chanterelles &amp; Similar'!H9</f>
        <v>0</v>
      </c>
      <c r="I616" s="1">
        <f>'Chanterelles &amp; Similar'!I9</f>
        <v>0</v>
      </c>
      <c r="J616" s="1">
        <f>'Chanterelles &amp; Similar'!J9</f>
        <v>0</v>
      </c>
      <c r="K616" s="1">
        <f>'Chanterelles &amp; Similar'!K9</f>
        <v>0</v>
      </c>
      <c r="L616" s="1">
        <f>'Chanterelles &amp; Similar'!L9</f>
        <v>0</v>
      </c>
      <c r="M616" s="1">
        <f>'Chanterelles &amp; Similar'!M9</f>
        <v>0</v>
      </c>
      <c r="N616" s="1">
        <f>'Chanterelles &amp; Similar'!N9</f>
        <v>0</v>
      </c>
      <c r="O616" s="1">
        <f>'Chanterelles &amp; Similar'!O9</f>
        <v>0</v>
      </c>
      <c r="P616" s="1">
        <f>'Chanterelles &amp; Similar'!P9</f>
        <v>0</v>
      </c>
      <c r="Q616" s="1">
        <f>'Chanterelles &amp; Similar'!Q9</f>
        <v>0</v>
      </c>
      <c r="R616" s="1">
        <f>'Chanterelles &amp; Similar'!R9</f>
        <v>0</v>
      </c>
      <c r="S616" s="1">
        <f>'Chanterelles &amp; Similar'!S9</f>
        <v>0</v>
      </c>
      <c r="T616" s="1">
        <f>'Chanterelles &amp; Similar'!T9</f>
        <v>0</v>
      </c>
      <c r="U616" s="1">
        <f>'Chanterelles &amp; Similar'!U9</f>
        <v>0</v>
      </c>
      <c r="V616" s="1">
        <f>'Chanterelles &amp; Similar'!V9</f>
        <v>0</v>
      </c>
      <c r="W616" s="1">
        <f>'Chanterelles &amp; Similar'!W9</f>
        <v>0</v>
      </c>
    </row>
    <row r="617" spans="1:23" x14ac:dyDescent="0.2">
      <c r="A617" s="1" t="str">
        <f>CONCATENATE('Chanterelles &amp; Similar'!A11,IF(ISBLANK('Chanterelles &amp; Similar'!B11),"",CONCATENATE(" ",'Chanterelles &amp; Similar'!B11)))</f>
        <v>Cantharellus tubaeformis (C. infundibuliformis)</v>
      </c>
      <c r="B617" s="1">
        <f t="shared" si="9"/>
        <v>0</v>
      </c>
      <c r="C617" s="1">
        <f>'Chanterelles &amp; Similar'!C10</f>
        <v>0</v>
      </c>
      <c r="D617" s="1">
        <f>'Chanterelles &amp; Similar'!D10</f>
        <v>0</v>
      </c>
      <c r="E617" s="1">
        <f>'Chanterelles &amp; Similar'!E10</f>
        <v>0</v>
      </c>
      <c r="F617" s="1">
        <f>'Chanterelles &amp; Similar'!F10</f>
        <v>0</v>
      </c>
      <c r="G617" s="1">
        <f>'Chanterelles &amp; Similar'!G10</f>
        <v>0</v>
      </c>
      <c r="H617" s="1">
        <f>'Chanterelles &amp; Similar'!H10</f>
        <v>0</v>
      </c>
      <c r="I617" s="1">
        <f>'Chanterelles &amp; Similar'!I10</f>
        <v>0</v>
      </c>
      <c r="J617" s="1">
        <f>'Chanterelles &amp; Similar'!J10</f>
        <v>0</v>
      </c>
      <c r="K617" s="1">
        <f>'Chanterelles &amp; Similar'!K10</f>
        <v>0</v>
      </c>
      <c r="L617" s="1">
        <f>'Chanterelles &amp; Similar'!L10</f>
        <v>0</v>
      </c>
      <c r="M617" s="1">
        <f>'Chanterelles &amp; Similar'!M10</f>
        <v>0</v>
      </c>
      <c r="N617" s="1">
        <f>'Chanterelles &amp; Similar'!N10</f>
        <v>0</v>
      </c>
      <c r="O617" s="1">
        <f>'Chanterelles &amp; Similar'!O10</f>
        <v>0</v>
      </c>
      <c r="P617" s="1">
        <f>'Chanterelles &amp; Similar'!P10</f>
        <v>0</v>
      </c>
      <c r="Q617" s="1">
        <f>'Chanterelles &amp; Similar'!Q10</f>
        <v>0</v>
      </c>
      <c r="R617" s="1">
        <f>'Chanterelles &amp; Similar'!R10</f>
        <v>0</v>
      </c>
      <c r="S617" s="1">
        <f>'Chanterelles &amp; Similar'!S10</f>
        <v>0</v>
      </c>
      <c r="T617" s="1">
        <f>'Chanterelles &amp; Similar'!T10</f>
        <v>0</v>
      </c>
      <c r="U617" s="1">
        <f>'Chanterelles &amp; Similar'!U10</f>
        <v>0</v>
      </c>
      <c r="V617" s="1">
        <f>'Chanterelles &amp; Similar'!V10</f>
        <v>0</v>
      </c>
      <c r="W617" s="1">
        <f>'Chanterelles &amp; Similar'!W10</f>
        <v>0</v>
      </c>
    </row>
    <row r="618" spans="1:23" x14ac:dyDescent="0.2">
      <c r="A618" s="1" t="str">
        <f>CONCATENATE('Chanterelles &amp; Similar'!A12,IF(ISBLANK('Chanterelles &amp; Similar'!B12),"",CONCATENATE(" ",'Chanterelles &amp; Similar'!B12)))</f>
        <v>Craterellus</v>
      </c>
      <c r="B618" s="1">
        <f t="shared" si="9"/>
        <v>2</v>
      </c>
      <c r="C618" s="1" t="str">
        <f>'Chanterelles &amp; Similar'!C11</f>
        <v>x</v>
      </c>
      <c r="D618" s="1">
        <f>'Chanterelles &amp; Similar'!D11</f>
        <v>0</v>
      </c>
      <c r="E618" s="1">
        <f>'Chanterelles &amp; Similar'!E11</f>
        <v>0</v>
      </c>
      <c r="F618" s="1">
        <f>'Chanterelles &amp; Similar'!F11</f>
        <v>0</v>
      </c>
      <c r="G618" s="1">
        <f>'Chanterelles &amp; Similar'!G11</f>
        <v>0</v>
      </c>
      <c r="H618" s="1">
        <f>'Chanterelles &amp; Similar'!H11</f>
        <v>0</v>
      </c>
      <c r="I618" s="1">
        <f>'Chanterelles &amp; Similar'!I11</f>
        <v>0</v>
      </c>
      <c r="J618" s="1">
        <f>'Chanterelles &amp; Similar'!J11</f>
        <v>0</v>
      </c>
      <c r="K618" s="1">
        <f>'Chanterelles &amp; Similar'!K11</f>
        <v>0</v>
      </c>
      <c r="L618" s="1">
        <f>'Chanterelles &amp; Similar'!L11</f>
        <v>0</v>
      </c>
      <c r="M618" s="1">
        <f>'Chanterelles &amp; Similar'!M11</f>
        <v>0</v>
      </c>
      <c r="N618" s="1">
        <f>'Chanterelles &amp; Similar'!N11</f>
        <v>0</v>
      </c>
      <c r="O618" s="1" t="str">
        <f>'Chanterelles &amp; Similar'!O11</f>
        <v>x</v>
      </c>
      <c r="P618" s="1">
        <f>'Chanterelles &amp; Similar'!P11</f>
        <v>0</v>
      </c>
      <c r="Q618" s="1">
        <f>'Chanterelles &amp; Similar'!Q11</f>
        <v>0</v>
      </c>
      <c r="R618" s="1">
        <f>'Chanterelles &amp; Similar'!R11</f>
        <v>0</v>
      </c>
      <c r="S618" s="1">
        <f>'Chanterelles &amp; Similar'!S11</f>
        <v>0</v>
      </c>
      <c r="T618" s="1">
        <f>'Chanterelles &amp; Similar'!T11</f>
        <v>0</v>
      </c>
      <c r="U618" s="1">
        <f>'Chanterelles &amp; Similar'!U11</f>
        <v>0</v>
      </c>
      <c r="V618" s="1">
        <f>'Chanterelles &amp; Similar'!V11</f>
        <v>0</v>
      </c>
      <c r="W618" s="1">
        <f>'Chanterelles &amp; Similar'!W11</f>
        <v>0</v>
      </c>
    </row>
    <row r="619" spans="1:23" x14ac:dyDescent="0.2">
      <c r="A619" s="1" t="str">
        <f>CONCATENATE('Chanterelles &amp; Similar'!A13,IF(ISBLANK('Chanterelles &amp; Similar'!B13),"",CONCATENATE(" ",'Chanterelles &amp; Similar'!B13)))</f>
        <v xml:space="preserve">Craterellus cornucopioides </v>
      </c>
      <c r="B619" s="1">
        <f t="shared" si="9"/>
        <v>0</v>
      </c>
      <c r="C619" s="1">
        <f>'Chanterelles &amp; Similar'!C12</f>
        <v>0</v>
      </c>
      <c r="D619" s="1">
        <f>'Chanterelles &amp; Similar'!D12</f>
        <v>0</v>
      </c>
      <c r="E619" s="1">
        <f>'Chanterelles &amp; Similar'!E12</f>
        <v>0</v>
      </c>
      <c r="F619" s="1">
        <f>'Chanterelles &amp; Similar'!F12</f>
        <v>0</v>
      </c>
      <c r="G619" s="1">
        <f>'Chanterelles &amp; Similar'!G12</f>
        <v>0</v>
      </c>
      <c r="H619" s="1">
        <f>'Chanterelles &amp; Similar'!H12</f>
        <v>0</v>
      </c>
      <c r="I619" s="1">
        <f>'Chanterelles &amp; Similar'!I12</f>
        <v>0</v>
      </c>
      <c r="J619" s="1">
        <f>'Chanterelles &amp; Similar'!J12</f>
        <v>0</v>
      </c>
      <c r="K619" s="1">
        <f>'Chanterelles &amp; Similar'!K12</f>
        <v>0</v>
      </c>
      <c r="L619" s="1">
        <f>'Chanterelles &amp; Similar'!L12</f>
        <v>0</v>
      </c>
      <c r="M619" s="1">
        <f>'Chanterelles &amp; Similar'!M12</f>
        <v>0</v>
      </c>
      <c r="N619" s="1">
        <f>'Chanterelles &amp; Similar'!N12</f>
        <v>0</v>
      </c>
      <c r="O619" s="1">
        <f>'Chanterelles &amp; Similar'!O12</f>
        <v>0</v>
      </c>
      <c r="P619" s="1">
        <f>'Chanterelles &amp; Similar'!P12</f>
        <v>0</v>
      </c>
      <c r="Q619" s="1">
        <f>'Chanterelles &amp; Similar'!Q12</f>
        <v>0</v>
      </c>
      <c r="R619" s="1">
        <f>'Chanterelles &amp; Similar'!R12</f>
        <v>0</v>
      </c>
      <c r="S619" s="1">
        <f>'Chanterelles &amp; Similar'!S12</f>
        <v>0</v>
      </c>
      <c r="T619" s="1">
        <f>'Chanterelles &amp; Similar'!T12</f>
        <v>0</v>
      </c>
      <c r="U619" s="1">
        <f>'Chanterelles &amp; Similar'!U12</f>
        <v>0</v>
      </c>
      <c r="V619" s="1">
        <f>'Chanterelles &amp; Similar'!V12</f>
        <v>0</v>
      </c>
      <c r="W619" s="1">
        <f>'Chanterelles &amp; Similar'!W12</f>
        <v>0</v>
      </c>
    </row>
    <row r="620" spans="1:23" x14ac:dyDescent="0.2">
      <c r="A620" s="1" t="str">
        <f>CONCATENATE('Chanterelles &amp; Similar'!A14,IF(ISBLANK('Chanterelles &amp; Similar'!B14),"",CONCATENATE(" ",'Chanterelles &amp; Similar'!B14)))</f>
        <v>Craterellus fallax</v>
      </c>
      <c r="B620" s="1">
        <f t="shared" si="9"/>
        <v>0</v>
      </c>
      <c r="C620" s="1">
        <f>'Chanterelles &amp; Similar'!C13</f>
        <v>0</v>
      </c>
      <c r="D620" s="1">
        <f>'Chanterelles &amp; Similar'!D13</f>
        <v>0</v>
      </c>
      <c r="E620" s="1">
        <f>'Chanterelles &amp; Similar'!E13</f>
        <v>0</v>
      </c>
      <c r="F620" s="1">
        <f>'Chanterelles &amp; Similar'!F13</f>
        <v>0</v>
      </c>
      <c r="G620" s="1">
        <f>'Chanterelles &amp; Similar'!G13</f>
        <v>0</v>
      </c>
      <c r="H620" s="1">
        <f>'Chanterelles &amp; Similar'!H13</f>
        <v>0</v>
      </c>
      <c r="I620" s="1">
        <f>'Chanterelles &amp; Similar'!I13</f>
        <v>0</v>
      </c>
      <c r="J620" s="1">
        <f>'Chanterelles &amp; Similar'!J13</f>
        <v>0</v>
      </c>
      <c r="K620" s="1">
        <f>'Chanterelles &amp; Similar'!K13</f>
        <v>0</v>
      </c>
      <c r="L620" s="1">
        <f>'Chanterelles &amp; Similar'!L13</f>
        <v>0</v>
      </c>
      <c r="M620" s="1">
        <f>'Chanterelles &amp; Similar'!M13</f>
        <v>0</v>
      </c>
      <c r="N620" s="1">
        <f>'Chanterelles &amp; Similar'!N13</f>
        <v>0</v>
      </c>
      <c r="O620" s="1">
        <f>'Chanterelles &amp; Similar'!O13</f>
        <v>0</v>
      </c>
      <c r="P620" s="1">
        <f>'Chanterelles &amp; Similar'!P13</f>
        <v>0</v>
      </c>
      <c r="Q620" s="1">
        <f>'Chanterelles &amp; Similar'!Q13</f>
        <v>0</v>
      </c>
      <c r="R620" s="1">
        <f>'Chanterelles &amp; Similar'!R13</f>
        <v>0</v>
      </c>
      <c r="S620" s="1">
        <f>'Chanterelles &amp; Similar'!S13</f>
        <v>0</v>
      </c>
      <c r="T620" s="1">
        <f>'Chanterelles &amp; Similar'!T13</f>
        <v>0</v>
      </c>
      <c r="U620" s="1">
        <f>'Chanterelles &amp; Similar'!U13</f>
        <v>0</v>
      </c>
      <c r="V620" s="1">
        <f>'Chanterelles &amp; Similar'!V13</f>
        <v>0</v>
      </c>
      <c r="W620" s="1">
        <f>'Chanterelles &amp; Similar'!W13</f>
        <v>0</v>
      </c>
    </row>
    <row r="621" spans="1:23" x14ac:dyDescent="0.2">
      <c r="A621" s="1" t="str">
        <f>CONCATENATE('Chanterelles &amp; Similar'!A15,IF(ISBLANK('Chanterelles &amp; Similar'!B15),"",CONCATENATE(" ",'Chanterelles &amp; Similar'!B15)))</f>
        <v>Gomphus</v>
      </c>
      <c r="B621" s="1">
        <f t="shared" si="9"/>
        <v>0</v>
      </c>
      <c r="C621" s="1">
        <f>'Chanterelles &amp; Similar'!C14</f>
        <v>0</v>
      </c>
      <c r="D621" s="1">
        <f>'Chanterelles &amp; Similar'!D14</f>
        <v>0</v>
      </c>
      <c r="E621" s="1">
        <f>'Chanterelles &amp; Similar'!E14</f>
        <v>0</v>
      </c>
      <c r="F621" s="1">
        <f>'Chanterelles &amp; Similar'!F14</f>
        <v>0</v>
      </c>
      <c r="G621" s="1">
        <f>'Chanterelles &amp; Similar'!G14</f>
        <v>0</v>
      </c>
      <c r="H621" s="1">
        <f>'Chanterelles &amp; Similar'!H14</f>
        <v>0</v>
      </c>
      <c r="I621" s="1">
        <f>'Chanterelles &amp; Similar'!I14</f>
        <v>0</v>
      </c>
      <c r="J621" s="1">
        <f>'Chanterelles &amp; Similar'!J14</f>
        <v>0</v>
      </c>
      <c r="K621" s="1">
        <f>'Chanterelles &amp; Similar'!K14</f>
        <v>0</v>
      </c>
      <c r="L621" s="1">
        <f>'Chanterelles &amp; Similar'!L14</f>
        <v>0</v>
      </c>
      <c r="M621" s="1">
        <f>'Chanterelles &amp; Similar'!M14</f>
        <v>0</v>
      </c>
      <c r="N621" s="1">
        <f>'Chanterelles &amp; Similar'!N14</f>
        <v>0</v>
      </c>
      <c r="O621" s="1">
        <f>'Chanterelles &amp; Similar'!O14</f>
        <v>0</v>
      </c>
      <c r="P621" s="1">
        <f>'Chanterelles &amp; Similar'!P14</f>
        <v>0</v>
      </c>
      <c r="Q621" s="1">
        <f>'Chanterelles &amp; Similar'!Q14</f>
        <v>0</v>
      </c>
      <c r="R621" s="1">
        <f>'Chanterelles &amp; Similar'!R14</f>
        <v>0</v>
      </c>
      <c r="S621" s="1">
        <f>'Chanterelles &amp; Similar'!S14</f>
        <v>0</v>
      </c>
      <c r="T621" s="1">
        <f>'Chanterelles &amp; Similar'!T14</f>
        <v>0</v>
      </c>
      <c r="U621" s="1">
        <f>'Chanterelles &amp; Similar'!U14</f>
        <v>0</v>
      </c>
      <c r="V621" s="1">
        <f>'Chanterelles &amp; Similar'!V14</f>
        <v>0</v>
      </c>
      <c r="W621" s="1">
        <f>'Chanterelles &amp; Similar'!W14</f>
        <v>0</v>
      </c>
    </row>
    <row r="622" spans="1:23" x14ac:dyDescent="0.2">
      <c r="A622" s="1" t="str">
        <f>CONCATENATE('Chanterelles &amp; Similar'!A16,IF(ISBLANK('Chanterelles &amp; Similar'!B16),"",CONCATENATE(" ",'Chanterelles &amp; Similar'!B16)))</f>
        <v>Gomphus floccosus</v>
      </c>
      <c r="B622" s="1">
        <f t="shared" si="9"/>
        <v>0</v>
      </c>
      <c r="C622" s="1">
        <f>'Chanterelles &amp; Similar'!C15</f>
        <v>0</v>
      </c>
      <c r="D622" s="1">
        <f>'Chanterelles &amp; Similar'!D15</f>
        <v>0</v>
      </c>
      <c r="E622" s="1">
        <f>'Chanterelles &amp; Similar'!E15</f>
        <v>0</v>
      </c>
      <c r="F622" s="1">
        <f>'Chanterelles &amp; Similar'!F15</f>
        <v>0</v>
      </c>
      <c r="G622" s="1">
        <f>'Chanterelles &amp; Similar'!G15</f>
        <v>0</v>
      </c>
      <c r="H622" s="1">
        <f>'Chanterelles &amp; Similar'!H15</f>
        <v>0</v>
      </c>
      <c r="I622" s="1">
        <f>'Chanterelles &amp; Similar'!I15</f>
        <v>0</v>
      </c>
      <c r="J622" s="1">
        <f>'Chanterelles &amp; Similar'!J15</f>
        <v>0</v>
      </c>
      <c r="K622" s="1">
        <f>'Chanterelles &amp; Similar'!K15</f>
        <v>0</v>
      </c>
      <c r="L622" s="1">
        <f>'Chanterelles &amp; Similar'!L15</f>
        <v>0</v>
      </c>
      <c r="M622" s="1">
        <f>'Chanterelles &amp; Similar'!M15</f>
        <v>0</v>
      </c>
      <c r="N622" s="1">
        <f>'Chanterelles &amp; Similar'!N15</f>
        <v>0</v>
      </c>
      <c r="O622" s="1">
        <f>'Chanterelles &amp; Similar'!O15</f>
        <v>0</v>
      </c>
      <c r="P622" s="1">
        <f>'Chanterelles &amp; Similar'!P15</f>
        <v>0</v>
      </c>
      <c r="Q622" s="1">
        <f>'Chanterelles &amp; Similar'!Q15</f>
        <v>0</v>
      </c>
      <c r="R622" s="1">
        <f>'Chanterelles &amp; Similar'!R15</f>
        <v>0</v>
      </c>
      <c r="S622" s="1">
        <f>'Chanterelles &amp; Similar'!S15</f>
        <v>0</v>
      </c>
      <c r="T622" s="1">
        <f>'Chanterelles &amp; Similar'!T15</f>
        <v>0</v>
      </c>
      <c r="U622" s="1">
        <f>'Chanterelles &amp; Similar'!U15</f>
        <v>0</v>
      </c>
      <c r="V622" s="1">
        <f>'Chanterelles &amp; Similar'!V15</f>
        <v>0</v>
      </c>
      <c r="W622" s="1">
        <f>'Chanterelles &amp; Similar'!W15</f>
        <v>0</v>
      </c>
    </row>
    <row r="623" spans="1:23" x14ac:dyDescent="0.2">
      <c r="A623" s="1" t="str">
        <f>CONCATENATE('Chanterelles &amp; Similar'!A17,IF(ISBLANK('Chanterelles &amp; Similar'!B17),"",CONCATENATE(" ",'Chanterelles &amp; Similar'!B17)))</f>
        <v/>
      </c>
      <c r="B623" s="1">
        <f t="shared" si="9"/>
        <v>0</v>
      </c>
      <c r="C623" s="1">
        <f>'Chanterelles &amp; Similar'!C16</f>
        <v>0</v>
      </c>
      <c r="D623" s="1">
        <f>'Chanterelles &amp; Similar'!D16</f>
        <v>0</v>
      </c>
      <c r="E623" s="1">
        <f>'Chanterelles &amp; Similar'!E16</f>
        <v>0</v>
      </c>
      <c r="F623" s="1">
        <f>'Chanterelles &amp; Similar'!F16</f>
        <v>0</v>
      </c>
      <c r="G623" s="1">
        <f>'Chanterelles &amp; Similar'!G16</f>
        <v>0</v>
      </c>
      <c r="H623" s="1">
        <f>'Chanterelles &amp; Similar'!H16</f>
        <v>0</v>
      </c>
      <c r="I623" s="1">
        <f>'Chanterelles &amp; Similar'!I16</f>
        <v>0</v>
      </c>
      <c r="J623" s="1">
        <f>'Chanterelles &amp; Similar'!J16</f>
        <v>0</v>
      </c>
      <c r="K623" s="1">
        <f>'Chanterelles &amp; Similar'!K16</f>
        <v>0</v>
      </c>
      <c r="L623" s="1">
        <f>'Chanterelles &amp; Similar'!L16</f>
        <v>0</v>
      </c>
      <c r="M623" s="1">
        <f>'Chanterelles &amp; Similar'!M16</f>
        <v>0</v>
      </c>
      <c r="N623" s="1">
        <f>'Chanterelles &amp; Similar'!N16</f>
        <v>0</v>
      </c>
      <c r="O623" s="1">
        <f>'Chanterelles &amp; Similar'!O16</f>
        <v>0</v>
      </c>
      <c r="P623" s="1">
        <f>'Chanterelles &amp; Similar'!P16</f>
        <v>0</v>
      </c>
      <c r="Q623" s="1">
        <f>'Chanterelles &amp; Similar'!Q16</f>
        <v>0</v>
      </c>
      <c r="R623" s="1">
        <f>'Chanterelles &amp; Similar'!R16</f>
        <v>0</v>
      </c>
      <c r="S623" s="1">
        <f>'Chanterelles &amp; Similar'!S16</f>
        <v>0</v>
      </c>
      <c r="T623" s="1">
        <f>'Chanterelles &amp; Similar'!T16</f>
        <v>0</v>
      </c>
      <c r="U623" s="1">
        <f>'Chanterelles &amp; Similar'!U16</f>
        <v>0</v>
      </c>
      <c r="V623" s="1">
        <f>'Chanterelles &amp; Similar'!V16</f>
        <v>0</v>
      </c>
      <c r="W623" s="1">
        <f>'Chanterelles &amp; Similar'!W16</f>
        <v>0</v>
      </c>
    </row>
    <row r="624" spans="1:23" x14ac:dyDescent="0.2">
      <c r="A624" s="1" t="str">
        <f>CONCATENATE('Chanterelles &amp; Similar'!A18,IF(ISBLANK('Chanterelles &amp; Similar'!B18),"",CONCATENATE(" ",'Chanterelles &amp; Similar'!B18)))</f>
        <v/>
      </c>
      <c r="B624" s="1">
        <f t="shared" si="9"/>
        <v>0</v>
      </c>
      <c r="C624" s="1">
        <f>'Chanterelles &amp; Similar'!C17</f>
        <v>0</v>
      </c>
      <c r="D624" s="1">
        <f>'Chanterelles &amp; Similar'!D17</f>
        <v>0</v>
      </c>
      <c r="E624" s="1">
        <f>'Chanterelles &amp; Similar'!E17</f>
        <v>0</v>
      </c>
      <c r="F624" s="1">
        <f>'Chanterelles &amp; Similar'!F17</f>
        <v>0</v>
      </c>
      <c r="G624" s="1">
        <f>'Chanterelles &amp; Similar'!G17</f>
        <v>0</v>
      </c>
      <c r="H624" s="1">
        <f>'Chanterelles &amp; Similar'!H17</f>
        <v>0</v>
      </c>
      <c r="I624" s="1">
        <f>'Chanterelles &amp; Similar'!I17</f>
        <v>0</v>
      </c>
      <c r="J624" s="1">
        <f>'Chanterelles &amp; Similar'!J17</f>
        <v>0</v>
      </c>
      <c r="K624" s="1">
        <f>'Chanterelles &amp; Similar'!K17</f>
        <v>0</v>
      </c>
      <c r="L624" s="1">
        <f>'Chanterelles &amp; Similar'!L17</f>
        <v>0</v>
      </c>
      <c r="M624" s="1">
        <f>'Chanterelles &amp; Similar'!M17</f>
        <v>0</v>
      </c>
      <c r="N624" s="1">
        <f>'Chanterelles &amp; Similar'!N17</f>
        <v>0</v>
      </c>
      <c r="O624" s="1">
        <f>'Chanterelles &amp; Similar'!O17</f>
        <v>0</v>
      </c>
      <c r="P624" s="1">
        <f>'Chanterelles &amp; Similar'!P17</f>
        <v>0</v>
      </c>
      <c r="Q624" s="1">
        <f>'Chanterelles &amp; Similar'!Q17</f>
        <v>0</v>
      </c>
      <c r="R624" s="1">
        <f>'Chanterelles &amp; Similar'!R17</f>
        <v>0</v>
      </c>
      <c r="S624" s="1">
        <f>'Chanterelles &amp; Similar'!S17</f>
        <v>0</v>
      </c>
      <c r="T624" s="1">
        <f>'Chanterelles &amp; Similar'!T17</f>
        <v>0</v>
      </c>
      <c r="U624" s="1">
        <f>'Chanterelles &amp; Similar'!U17</f>
        <v>0</v>
      </c>
      <c r="V624" s="1">
        <f>'Chanterelles &amp; Similar'!V17</f>
        <v>0</v>
      </c>
      <c r="W624" s="1">
        <f>'Chanterelles &amp; Similar'!W17</f>
        <v>0</v>
      </c>
    </row>
    <row r="625" spans="1:23" x14ac:dyDescent="0.2">
      <c r="A625" s="1" t="str">
        <f>CONCATENATE('Chanterelles &amp; Similar'!A19,IF(ISBLANK('Chanterelles &amp; Similar'!B19),"",CONCATENATE(" ",'Chanterelles &amp; Similar'!B19)))</f>
        <v/>
      </c>
      <c r="B625" s="1">
        <f t="shared" si="9"/>
        <v>0</v>
      </c>
      <c r="C625" s="1">
        <f>'Chanterelles &amp; Similar'!C18</f>
        <v>0</v>
      </c>
      <c r="D625" s="1">
        <f>'Chanterelles &amp; Similar'!D18</f>
        <v>0</v>
      </c>
      <c r="E625" s="1">
        <f>'Chanterelles &amp; Similar'!E18</f>
        <v>0</v>
      </c>
      <c r="F625" s="1">
        <f>'Chanterelles &amp; Similar'!F18</f>
        <v>0</v>
      </c>
      <c r="G625" s="1">
        <f>'Chanterelles &amp; Similar'!G18</f>
        <v>0</v>
      </c>
      <c r="H625" s="1">
        <f>'Chanterelles &amp; Similar'!H18</f>
        <v>0</v>
      </c>
      <c r="I625" s="1">
        <f>'Chanterelles &amp; Similar'!I18</f>
        <v>0</v>
      </c>
      <c r="J625" s="1">
        <f>'Chanterelles &amp; Similar'!J18</f>
        <v>0</v>
      </c>
      <c r="K625" s="1">
        <f>'Chanterelles &amp; Similar'!K18</f>
        <v>0</v>
      </c>
      <c r="L625" s="1">
        <f>'Chanterelles &amp; Similar'!L18</f>
        <v>0</v>
      </c>
      <c r="M625" s="1">
        <f>'Chanterelles &amp; Similar'!M18</f>
        <v>0</v>
      </c>
      <c r="N625" s="1">
        <f>'Chanterelles &amp; Similar'!N18</f>
        <v>0</v>
      </c>
      <c r="O625" s="1">
        <f>'Chanterelles &amp; Similar'!O18</f>
        <v>0</v>
      </c>
      <c r="P625" s="1">
        <f>'Chanterelles &amp; Similar'!P18</f>
        <v>0</v>
      </c>
      <c r="Q625" s="1">
        <f>'Chanterelles &amp; Similar'!Q18</f>
        <v>0</v>
      </c>
      <c r="R625" s="1">
        <f>'Chanterelles &amp; Similar'!R18</f>
        <v>0</v>
      </c>
      <c r="S625" s="1">
        <f>'Chanterelles &amp; Similar'!S18</f>
        <v>0</v>
      </c>
      <c r="T625" s="1">
        <f>'Chanterelles &amp; Similar'!T18</f>
        <v>0</v>
      </c>
      <c r="U625" s="1">
        <f>'Chanterelles &amp; Similar'!U18</f>
        <v>0</v>
      </c>
      <c r="V625" s="1">
        <f>'Chanterelles &amp; Similar'!V18</f>
        <v>0</v>
      </c>
      <c r="W625" s="1">
        <f>'Chanterelles &amp; Similar'!W18</f>
        <v>0</v>
      </c>
    </row>
    <row r="626" spans="1:23" x14ac:dyDescent="0.2">
      <c r="A626" s="1" t="str">
        <f>CONCATENATE('Chanterelles &amp; Similar'!A20,IF(ISBLANK('Chanterelles &amp; Similar'!B20),"",CONCATENATE(" ",'Chanterelles &amp; Similar'!B20)))</f>
        <v/>
      </c>
      <c r="B626" s="1">
        <f t="shared" si="9"/>
        <v>0</v>
      </c>
      <c r="C626" s="1">
        <f>'Chanterelles &amp; Similar'!C19</f>
        <v>0</v>
      </c>
      <c r="D626" s="1">
        <f>'Chanterelles &amp; Similar'!D19</f>
        <v>0</v>
      </c>
      <c r="E626" s="1">
        <f>'Chanterelles &amp; Similar'!E19</f>
        <v>0</v>
      </c>
      <c r="F626" s="1">
        <f>'Chanterelles &amp; Similar'!F19</f>
        <v>0</v>
      </c>
      <c r="G626" s="1">
        <f>'Chanterelles &amp; Similar'!G19</f>
        <v>0</v>
      </c>
      <c r="H626" s="1">
        <f>'Chanterelles &amp; Similar'!H19</f>
        <v>0</v>
      </c>
      <c r="I626" s="1">
        <f>'Chanterelles &amp; Similar'!I19</f>
        <v>0</v>
      </c>
      <c r="J626" s="1">
        <f>'Chanterelles &amp; Similar'!J19</f>
        <v>0</v>
      </c>
      <c r="K626" s="1">
        <f>'Chanterelles &amp; Similar'!K19</f>
        <v>0</v>
      </c>
      <c r="L626" s="1">
        <f>'Chanterelles &amp; Similar'!L19</f>
        <v>0</v>
      </c>
      <c r="M626" s="1">
        <f>'Chanterelles &amp; Similar'!M19</f>
        <v>0</v>
      </c>
      <c r="N626" s="1">
        <f>'Chanterelles &amp; Similar'!N19</f>
        <v>0</v>
      </c>
      <c r="O626" s="1">
        <f>'Chanterelles &amp; Similar'!O19</f>
        <v>0</v>
      </c>
      <c r="P626" s="1">
        <f>'Chanterelles &amp; Similar'!P19</f>
        <v>0</v>
      </c>
      <c r="Q626" s="1">
        <f>'Chanterelles &amp; Similar'!Q19</f>
        <v>0</v>
      </c>
      <c r="R626" s="1">
        <f>'Chanterelles &amp; Similar'!R19</f>
        <v>0</v>
      </c>
      <c r="S626" s="1">
        <f>'Chanterelles &amp; Similar'!S19</f>
        <v>0</v>
      </c>
      <c r="T626" s="1">
        <f>'Chanterelles &amp; Similar'!T19</f>
        <v>0</v>
      </c>
      <c r="U626" s="1">
        <f>'Chanterelles &amp; Similar'!U19</f>
        <v>0</v>
      </c>
      <c r="V626" s="1">
        <f>'Chanterelles &amp; Similar'!V19</f>
        <v>0</v>
      </c>
      <c r="W626" s="1">
        <f>'Chanterelles &amp; Similar'!W19</f>
        <v>0</v>
      </c>
    </row>
    <row r="627" spans="1:23" x14ac:dyDescent="0.2">
      <c r="A627" s="1" t="str">
        <f>CONCATENATE('Chanterelles &amp; Similar'!A21,IF(ISBLANK('Chanterelles &amp; Similar'!B21),"",CONCATENATE(" ",'Chanterelles &amp; Similar'!B21)))</f>
        <v/>
      </c>
      <c r="B627" s="1">
        <f t="shared" si="9"/>
        <v>0</v>
      </c>
      <c r="C627" s="1">
        <f>'Chanterelles &amp; Similar'!C20</f>
        <v>0</v>
      </c>
      <c r="D627" s="1">
        <f>'Chanterelles &amp; Similar'!D20</f>
        <v>0</v>
      </c>
      <c r="E627" s="1">
        <f>'Chanterelles &amp; Similar'!E20</f>
        <v>0</v>
      </c>
      <c r="F627" s="1">
        <f>'Chanterelles &amp; Similar'!F20</f>
        <v>0</v>
      </c>
      <c r="G627" s="1">
        <f>'Chanterelles &amp; Similar'!G20</f>
        <v>0</v>
      </c>
      <c r="H627" s="1">
        <f>'Chanterelles &amp; Similar'!H20</f>
        <v>0</v>
      </c>
      <c r="I627" s="1">
        <f>'Chanterelles &amp; Similar'!I20</f>
        <v>0</v>
      </c>
      <c r="J627" s="1">
        <f>'Chanterelles &amp; Similar'!J20</f>
        <v>0</v>
      </c>
      <c r="K627" s="1">
        <f>'Chanterelles &amp; Similar'!K20</f>
        <v>0</v>
      </c>
      <c r="L627" s="1">
        <f>'Chanterelles &amp; Similar'!L20</f>
        <v>0</v>
      </c>
      <c r="M627" s="1">
        <f>'Chanterelles &amp; Similar'!M20</f>
        <v>0</v>
      </c>
      <c r="N627" s="1">
        <f>'Chanterelles &amp; Similar'!N20</f>
        <v>0</v>
      </c>
      <c r="O627" s="1">
        <f>'Chanterelles &amp; Similar'!O20</f>
        <v>0</v>
      </c>
      <c r="P627" s="1">
        <f>'Chanterelles &amp; Similar'!P20</f>
        <v>0</v>
      </c>
      <c r="Q627" s="1">
        <f>'Chanterelles &amp; Similar'!Q20</f>
        <v>0</v>
      </c>
      <c r="R627" s="1">
        <f>'Chanterelles &amp; Similar'!R20</f>
        <v>0</v>
      </c>
      <c r="S627" s="1">
        <f>'Chanterelles &amp; Similar'!S20</f>
        <v>0</v>
      </c>
      <c r="T627" s="1">
        <f>'Chanterelles &amp; Similar'!T20</f>
        <v>0</v>
      </c>
      <c r="U627" s="1">
        <f>'Chanterelles &amp; Similar'!U20</f>
        <v>0</v>
      </c>
      <c r="V627" s="1">
        <f>'Chanterelles &amp; Similar'!V20</f>
        <v>0</v>
      </c>
      <c r="W627" s="1">
        <f>'Chanterelles &amp; Similar'!W20</f>
        <v>0</v>
      </c>
    </row>
    <row r="628" spans="1:23" x14ac:dyDescent="0.2">
      <c r="A628" s="1" t="str">
        <f>CONCATENATE('Chanterelles &amp; Similar'!A22,IF(ISBLANK('Chanterelles &amp; Similar'!B22),"",CONCATENATE(" ",'Chanterelles &amp; Similar'!B22)))</f>
        <v/>
      </c>
      <c r="B628" s="1">
        <f t="shared" si="9"/>
        <v>0</v>
      </c>
      <c r="C628" s="1">
        <f>'Chanterelles &amp; Similar'!C21</f>
        <v>0</v>
      </c>
      <c r="D628" s="1">
        <f>'Chanterelles &amp; Similar'!D21</f>
        <v>0</v>
      </c>
      <c r="E628" s="1">
        <f>'Chanterelles &amp; Similar'!E21</f>
        <v>0</v>
      </c>
      <c r="F628" s="1">
        <f>'Chanterelles &amp; Similar'!F21</f>
        <v>0</v>
      </c>
      <c r="G628" s="1">
        <f>'Chanterelles &amp; Similar'!G21</f>
        <v>0</v>
      </c>
      <c r="H628" s="1">
        <f>'Chanterelles &amp; Similar'!H21</f>
        <v>0</v>
      </c>
      <c r="I628" s="1">
        <f>'Chanterelles &amp; Similar'!I21</f>
        <v>0</v>
      </c>
      <c r="J628" s="1">
        <f>'Chanterelles &amp; Similar'!J21</f>
        <v>0</v>
      </c>
      <c r="K628" s="1">
        <f>'Chanterelles &amp; Similar'!K21</f>
        <v>0</v>
      </c>
      <c r="L628" s="1">
        <f>'Chanterelles &amp; Similar'!L21</f>
        <v>0</v>
      </c>
      <c r="M628" s="1">
        <f>'Chanterelles &amp; Similar'!M21</f>
        <v>0</v>
      </c>
      <c r="N628" s="1">
        <f>'Chanterelles &amp; Similar'!N21</f>
        <v>0</v>
      </c>
      <c r="O628" s="1">
        <f>'Chanterelles &amp; Similar'!O21</f>
        <v>0</v>
      </c>
      <c r="P628" s="1">
        <f>'Chanterelles &amp; Similar'!P21</f>
        <v>0</v>
      </c>
      <c r="Q628" s="1">
        <f>'Chanterelles &amp; Similar'!Q21</f>
        <v>0</v>
      </c>
      <c r="R628" s="1">
        <f>'Chanterelles &amp; Similar'!R21</f>
        <v>0</v>
      </c>
      <c r="S628" s="1">
        <f>'Chanterelles &amp; Similar'!S21</f>
        <v>0</v>
      </c>
      <c r="T628" s="1">
        <f>'Chanterelles &amp; Similar'!T21</f>
        <v>0</v>
      </c>
      <c r="U628" s="1">
        <f>'Chanterelles &amp; Similar'!U21</f>
        <v>0</v>
      </c>
      <c r="V628" s="1">
        <f>'Chanterelles &amp; Similar'!V21</f>
        <v>0</v>
      </c>
      <c r="W628" s="1">
        <f>'Chanterelles &amp; Similar'!W21</f>
        <v>0</v>
      </c>
    </row>
    <row r="629" spans="1:23" x14ac:dyDescent="0.2">
      <c r="A629" s="1" t="str">
        <f>CONCATENATE('Chanterelles &amp; Similar'!A23,IF(ISBLANK('Chanterelles &amp; Similar'!B23),"",CONCATENATE(" ",'Chanterelles &amp; Similar'!B23)))</f>
        <v/>
      </c>
      <c r="B629" s="1">
        <f t="shared" si="9"/>
        <v>0</v>
      </c>
      <c r="C629" s="1">
        <f>'Chanterelles &amp; Similar'!C22</f>
        <v>0</v>
      </c>
      <c r="D629" s="1">
        <f>'Chanterelles &amp; Similar'!D22</f>
        <v>0</v>
      </c>
      <c r="E629" s="1">
        <f>'Chanterelles &amp; Similar'!E22</f>
        <v>0</v>
      </c>
      <c r="F629" s="1">
        <f>'Chanterelles &amp; Similar'!F22</f>
        <v>0</v>
      </c>
      <c r="G629" s="1">
        <f>'Chanterelles &amp; Similar'!G22</f>
        <v>0</v>
      </c>
      <c r="H629" s="1">
        <f>'Chanterelles &amp; Similar'!H22</f>
        <v>0</v>
      </c>
      <c r="I629" s="1">
        <f>'Chanterelles &amp; Similar'!I22</f>
        <v>0</v>
      </c>
      <c r="J629" s="1">
        <f>'Chanterelles &amp; Similar'!J22</f>
        <v>0</v>
      </c>
      <c r="K629" s="1">
        <f>'Chanterelles &amp; Similar'!K22</f>
        <v>0</v>
      </c>
      <c r="L629" s="1">
        <f>'Chanterelles &amp; Similar'!L22</f>
        <v>0</v>
      </c>
      <c r="M629" s="1">
        <f>'Chanterelles &amp; Similar'!M22</f>
        <v>0</v>
      </c>
      <c r="N629" s="1">
        <f>'Chanterelles &amp; Similar'!N22</f>
        <v>0</v>
      </c>
      <c r="O629" s="1">
        <f>'Chanterelles &amp; Similar'!O22</f>
        <v>0</v>
      </c>
      <c r="P629" s="1">
        <f>'Chanterelles &amp; Similar'!P22</f>
        <v>0</v>
      </c>
      <c r="Q629" s="1">
        <f>'Chanterelles &amp; Similar'!Q22</f>
        <v>0</v>
      </c>
      <c r="R629" s="1">
        <f>'Chanterelles &amp; Similar'!R22</f>
        <v>0</v>
      </c>
      <c r="S629" s="1">
        <f>'Chanterelles &amp; Similar'!S22</f>
        <v>0</v>
      </c>
      <c r="T629" s="1">
        <f>'Chanterelles &amp; Similar'!T22</f>
        <v>0</v>
      </c>
      <c r="U629" s="1">
        <f>'Chanterelles &amp; Similar'!U22</f>
        <v>0</v>
      </c>
      <c r="V629" s="1">
        <f>'Chanterelles &amp; Similar'!V22</f>
        <v>0</v>
      </c>
      <c r="W629" s="1">
        <f>'Chanterelles &amp; Similar'!W22</f>
        <v>0</v>
      </c>
    </row>
    <row r="630" spans="1:23" x14ac:dyDescent="0.2">
      <c r="A630" s="1" t="str">
        <f>CONCATENATE('Chanterelles &amp; Similar'!A24,IF(ISBLANK('Chanterelles &amp; Similar'!B24),"",CONCATENATE(" ",'Chanterelles &amp; Similar'!B24)))</f>
        <v/>
      </c>
      <c r="B630" s="1">
        <f t="shared" si="9"/>
        <v>0</v>
      </c>
      <c r="C630" s="1">
        <f>'Chanterelles &amp; Similar'!C23</f>
        <v>0</v>
      </c>
      <c r="D630" s="1">
        <f>'Chanterelles &amp; Similar'!D23</f>
        <v>0</v>
      </c>
      <c r="E630" s="1">
        <f>'Chanterelles &amp; Similar'!E23</f>
        <v>0</v>
      </c>
      <c r="F630" s="1">
        <f>'Chanterelles &amp; Similar'!F23</f>
        <v>0</v>
      </c>
      <c r="G630" s="1">
        <f>'Chanterelles &amp; Similar'!G23</f>
        <v>0</v>
      </c>
      <c r="H630" s="1">
        <f>'Chanterelles &amp; Similar'!H23</f>
        <v>0</v>
      </c>
      <c r="I630" s="1">
        <f>'Chanterelles &amp; Similar'!I23</f>
        <v>0</v>
      </c>
      <c r="J630" s="1">
        <f>'Chanterelles &amp; Similar'!J23</f>
        <v>0</v>
      </c>
      <c r="K630" s="1">
        <f>'Chanterelles &amp; Similar'!K23</f>
        <v>0</v>
      </c>
      <c r="L630" s="1">
        <f>'Chanterelles &amp; Similar'!L23</f>
        <v>0</v>
      </c>
      <c r="M630" s="1">
        <f>'Chanterelles &amp; Similar'!M23</f>
        <v>0</v>
      </c>
      <c r="N630" s="1">
        <f>'Chanterelles &amp; Similar'!N23</f>
        <v>0</v>
      </c>
      <c r="O630" s="1">
        <f>'Chanterelles &amp; Similar'!O23</f>
        <v>0</v>
      </c>
      <c r="P630" s="1">
        <f>'Chanterelles &amp; Similar'!P23</f>
        <v>0</v>
      </c>
      <c r="Q630" s="1">
        <f>'Chanterelles &amp; Similar'!Q23</f>
        <v>0</v>
      </c>
      <c r="R630" s="1">
        <f>'Chanterelles &amp; Similar'!R23</f>
        <v>0</v>
      </c>
      <c r="S630" s="1">
        <f>'Chanterelles &amp; Similar'!S23</f>
        <v>0</v>
      </c>
      <c r="T630" s="1">
        <f>'Chanterelles &amp; Similar'!T23</f>
        <v>0</v>
      </c>
      <c r="U630" s="1">
        <f>'Chanterelles &amp; Similar'!U23</f>
        <v>0</v>
      </c>
      <c r="V630" s="1">
        <f>'Chanterelles &amp; Similar'!V23</f>
        <v>0</v>
      </c>
      <c r="W630" s="1">
        <f>'Chanterelles &amp; Similar'!W23</f>
        <v>0</v>
      </c>
    </row>
    <row r="631" spans="1:23" x14ac:dyDescent="0.2">
      <c r="A631" s="1" t="str">
        <f>Polypores!A5</f>
        <v>Polypores</v>
      </c>
      <c r="B631" s="1">
        <f t="shared" si="9"/>
        <v>0</v>
      </c>
      <c r="C631" s="1">
        <f>Polypores!C5</f>
        <v>0</v>
      </c>
      <c r="D631" s="1">
        <f>Polypores!D5</f>
        <v>0</v>
      </c>
      <c r="E631" s="1">
        <f>Polypores!E5</f>
        <v>0</v>
      </c>
      <c r="F631" s="1">
        <f>Polypores!F5</f>
        <v>0</v>
      </c>
      <c r="G631" s="1">
        <f>Polypores!G5</f>
        <v>0</v>
      </c>
      <c r="H631" s="1">
        <f>Polypores!H5</f>
        <v>0</v>
      </c>
      <c r="I631" s="1">
        <f>Polypores!I5</f>
        <v>0</v>
      </c>
      <c r="J631" s="1">
        <f>Polypores!J5</f>
        <v>0</v>
      </c>
      <c r="K631" s="1">
        <f>Polypores!K5</f>
        <v>0</v>
      </c>
      <c r="L631" s="1">
        <f>Polypores!L5</f>
        <v>0</v>
      </c>
      <c r="M631" s="1">
        <f>Polypores!M5</f>
        <v>0</v>
      </c>
      <c r="N631" s="1">
        <f>Polypores!N5</f>
        <v>0</v>
      </c>
      <c r="O631" s="1">
        <f>Polypores!O5</f>
        <v>0</v>
      </c>
      <c r="P631" s="1">
        <f>Polypores!P5</f>
        <v>0</v>
      </c>
      <c r="Q631" s="1" t="e">
        <f>Polypores!#REF!</f>
        <v>#REF!</v>
      </c>
      <c r="R631" s="1">
        <f>Polypores!X5</f>
        <v>0</v>
      </c>
      <c r="S631" s="1">
        <f>Polypores!Y5</f>
        <v>0</v>
      </c>
      <c r="T631" s="1">
        <f>Polypores!Z5</f>
        <v>0</v>
      </c>
      <c r="U631" s="1">
        <f>Polypores!AA5</f>
        <v>0</v>
      </c>
      <c r="V631" s="1">
        <f>Polypores!AB5</f>
        <v>0</v>
      </c>
      <c r="W631" s="1">
        <f>Polypores!AC5</f>
        <v>0</v>
      </c>
    </row>
    <row r="632" spans="1:23" x14ac:dyDescent="0.2">
      <c r="A632" s="1" t="str">
        <f>CONCATENATE(Polypores!A6,IF(ISBLANK(Polypores!B6),"",CONCATENATE(" ",Polypores!B6)))</f>
        <v>Albatrellus</v>
      </c>
      <c r="B632" s="1">
        <f t="shared" si="9"/>
        <v>0</v>
      </c>
      <c r="C632" s="1">
        <f>Polypores!C6</f>
        <v>0</v>
      </c>
      <c r="D632" s="1">
        <f>Polypores!D6</f>
        <v>0</v>
      </c>
      <c r="E632" s="1">
        <f>Polypores!E6</f>
        <v>0</v>
      </c>
      <c r="F632" s="1">
        <f>Polypores!F6</f>
        <v>0</v>
      </c>
      <c r="G632" s="1">
        <f>Polypores!G6</f>
        <v>0</v>
      </c>
      <c r="H632" s="1">
        <f>Polypores!H6</f>
        <v>0</v>
      </c>
      <c r="I632" s="1">
        <f>Polypores!I6</f>
        <v>0</v>
      </c>
      <c r="J632" s="1">
        <f>Polypores!J6</f>
        <v>0</v>
      </c>
      <c r="K632" s="1">
        <f>Polypores!K6</f>
        <v>0</v>
      </c>
      <c r="L632" s="1">
        <f>Polypores!L6</f>
        <v>0</v>
      </c>
      <c r="M632" s="1">
        <f>Polypores!M6</f>
        <v>0</v>
      </c>
      <c r="N632" s="1">
        <f>Polypores!N6</f>
        <v>0</v>
      </c>
      <c r="O632" s="1">
        <f>Polypores!O6</f>
        <v>0</v>
      </c>
      <c r="P632" s="1">
        <f>Polypores!P6</f>
        <v>0</v>
      </c>
      <c r="Q632" s="1">
        <f>Polypores!Q6</f>
        <v>0</v>
      </c>
      <c r="R632" s="1">
        <f>Polypores!R6</f>
        <v>0</v>
      </c>
      <c r="S632" s="1">
        <f>Polypores!S6</f>
        <v>0</v>
      </c>
      <c r="T632" s="1">
        <f>Polypores!T6</f>
        <v>0</v>
      </c>
      <c r="U632" s="1">
        <f>Polypores!U6</f>
        <v>0</v>
      </c>
      <c r="V632" s="1">
        <f>Polypores!V6</f>
        <v>0</v>
      </c>
      <c r="W632" s="1">
        <f>Polypores!W6</f>
        <v>0</v>
      </c>
    </row>
    <row r="633" spans="1:23" x14ac:dyDescent="0.2">
      <c r="A633" s="1" t="str">
        <f>CONCATENATE(Polypores!A7,IF(ISBLANK(Polypores!B7),"",CONCATENATE(" ",Polypores!B7)))</f>
        <v>Albatrellus ovinus</v>
      </c>
      <c r="B633" s="1">
        <f t="shared" si="9"/>
        <v>1</v>
      </c>
      <c r="C633" s="1" t="str">
        <f>Polypores!C7</f>
        <v>x</v>
      </c>
      <c r="D633" s="1">
        <f>Polypores!D7</f>
        <v>0</v>
      </c>
      <c r="E633" s="1">
        <f>Polypores!E7</f>
        <v>0</v>
      </c>
      <c r="F633" s="1">
        <f>Polypores!F7</f>
        <v>0</v>
      </c>
      <c r="G633" s="1">
        <f>Polypores!G7</f>
        <v>0</v>
      </c>
      <c r="H633" s="1">
        <f>Polypores!H7</f>
        <v>0</v>
      </c>
      <c r="I633" s="1">
        <f>Polypores!I7</f>
        <v>0</v>
      </c>
      <c r="J633" s="1">
        <f>Polypores!J7</f>
        <v>0</v>
      </c>
      <c r="K633" s="1">
        <f>Polypores!K7</f>
        <v>0</v>
      </c>
      <c r="L633" s="1">
        <f>Polypores!L7</f>
        <v>0</v>
      </c>
      <c r="M633" s="1">
        <f>Polypores!M7</f>
        <v>0</v>
      </c>
      <c r="N633" s="1">
        <f>Polypores!N7</f>
        <v>0</v>
      </c>
      <c r="O633" s="1">
        <f>Polypores!O7</f>
        <v>0</v>
      </c>
      <c r="P633" s="1">
        <f>Polypores!P7</f>
        <v>0</v>
      </c>
      <c r="Q633" s="1">
        <f>Polypores!Q7</f>
        <v>0</v>
      </c>
      <c r="R633" s="1">
        <f>Polypores!R7</f>
        <v>0</v>
      </c>
      <c r="S633" s="1">
        <f>Polypores!S7</f>
        <v>0</v>
      </c>
      <c r="T633" s="1">
        <f>Polypores!T7</f>
        <v>0</v>
      </c>
      <c r="U633" s="1">
        <f>Polypores!U7</f>
        <v>0</v>
      </c>
      <c r="V633" s="1">
        <f>Polypores!V7</f>
        <v>0</v>
      </c>
      <c r="W633" s="1">
        <f>Polypores!W7</f>
        <v>0</v>
      </c>
    </row>
    <row r="634" spans="1:23" x14ac:dyDescent="0.2">
      <c r="A634" s="1" t="str">
        <f>CONCATENATE(Polypores!A8,IF(ISBLANK(Polypores!B8),"",CONCATENATE(" ",Polypores!B8)))</f>
        <v>Albatrellus peckianus</v>
      </c>
      <c r="B634" s="1">
        <f t="shared" si="9"/>
        <v>0</v>
      </c>
      <c r="C634" s="1">
        <f>Polypores!C8</f>
        <v>0</v>
      </c>
      <c r="D634" s="1">
        <f>Polypores!D8</f>
        <v>0</v>
      </c>
      <c r="E634" s="1">
        <f>Polypores!E8</f>
        <v>0</v>
      </c>
      <c r="F634" s="1">
        <f>Polypores!F8</f>
        <v>0</v>
      </c>
      <c r="G634" s="1">
        <f>Polypores!G8</f>
        <v>0</v>
      </c>
      <c r="H634" s="1">
        <f>Polypores!H8</f>
        <v>0</v>
      </c>
      <c r="I634" s="1">
        <f>Polypores!I8</f>
        <v>0</v>
      </c>
      <c r="J634" s="1">
        <f>Polypores!J8</f>
        <v>0</v>
      </c>
      <c r="K634" s="1">
        <f>Polypores!K8</f>
        <v>0</v>
      </c>
      <c r="L634" s="1">
        <f>Polypores!L8</f>
        <v>0</v>
      </c>
      <c r="M634" s="1">
        <f>Polypores!M8</f>
        <v>0</v>
      </c>
      <c r="N634" s="1">
        <f>Polypores!N8</f>
        <v>0</v>
      </c>
      <c r="O634" s="1">
        <f>Polypores!O8</f>
        <v>0</v>
      </c>
      <c r="P634" s="1">
        <f>Polypores!P8</f>
        <v>0</v>
      </c>
      <c r="Q634" s="1">
        <f>Polypores!Q8</f>
        <v>0</v>
      </c>
      <c r="R634" s="1">
        <f>Polypores!R8</f>
        <v>0</v>
      </c>
      <c r="S634" s="1">
        <f>Polypores!S8</f>
        <v>0</v>
      </c>
      <c r="T634" s="1">
        <f>Polypores!T8</f>
        <v>0</v>
      </c>
      <c r="U634" s="1">
        <f>Polypores!U8</f>
        <v>0</v>
      </c>
      <c r="V634" s="1">
        <f>Polypores!V8</f>
        <v>0</v>
      </c>
      <c r="W634" s="1">
        <f>Polypores!W8</f>
        <v>0</v>
      </c>
    </row>
    <row r="635" spans="1:23" x14ac:dyDescent="0.2">
      <c r="A635" s="1" t="str">
        <f>CONCATENATE(Polypores!A9,IF(ISBLANK(Polypores!B9),"",CONCATENATE(" ",Polypores!B9)))</f>
        <v>Antrodia heteromorpha</v>
      </c>
      <c r="B635" s="1">
        <f t="shared" si="9"/>
        <v>0</v>
      </c>
      <c r="C635" s="1">
        <f>Polypores!C9</f>
        <v>0</v>
      </c>
      <c r="D635" s="1">
        <f>Polypores!D9</f>
        <v>0</v>
      </c>
      <c r="E635" s="1">
        <f>Polypores!E9</f>
        <v>0</v>
      </c>
      <c r="F635" s="1">
        <f>Polypores!F9</f>
        <v>0</v>
      </c>
      <c r="G635" s="1">
        <f>Polypores!G9</f>
        <v>0</v>
      </c>
      <c r="H635" s="1">
        <f>Polypores!H9</f>
        <v>0</v>
      </c>
      <c r="I635" s="1">
        <f>Polypores!I9</f>
        <v>0</v>
      </c>
      <c r="J635" s="1">
        <f>Polypores!J9</f>
        <v>0</v>
      </c>
      <c r="K635" s="1">
        <f>Polypores!K9</f>
        <v>0</v>
      </c>
      <c r="L635" s="1">
        <f>Polypores!L9</f>
        <v>0</v>
      </c>
      <c r="M635" s="1">
        <f>Polypores!M9</f>
        <v>0</v>
      </c>
      <c r="N635" s="1">
        <f>Polypores!N9</f>
        <v>0</v>
      </c>
      <c r="O635" s="1">
        <f>Polypores!O9</f>
        <v>0</v>
      </c>
      <c r="P635" s="1">
        <f>Polypores!P9</f>
        <v>0</v>
      </c>
      <c r="Q635" s="1">
        <f>Polypores!Q9</f>
        <v>0</v>
      </c>
      <c r="R635" s="1">
        <f>Polypores!R9</f>
        <v>0</v>
      </c>
      <c r="S635" s="1">
        <f>Polypores!S9</f>
        <v>0</v>
      </c>
      <c r="T635" s="1">
        <f>Polypores!T9</f>
        <v>0</v>
      </c>
      <c r="U635" s="1">
        <f>Polypores!U9</f>
        <v>0</v>
      </c>
      <c r="V635" s="1">
        <f>Polypores!V9</f>
        <v>0</v>
      </c>
      <c r="W635" s="1">
        <f>Polypores!W9</f>
        <v>0</v>
      </c>
    </row>
    <row r="636" spans="1:23" x14ac:dyDescent="0.2">
      <c r="A636" s="1" t="str">
        <f>CONCATENATE(Polypores!A10,IF(ISBLANK(Polypores!B10),"",CONCATENATE(" ",Polypores!B10)))</f>
        <v>Bjerkandera</v>
      </c>
      <c r="B636" s="1">
        <f t="shared" si="9"/>
        <v>0</v>
      </c>
      <c r="C636" s="1">
        <f>Polypores!C10</f>
        <v>0</v>
      </c>
      <c r="D636" s="1">
        <f>Polypores!D10</f>
        <v>0</v>
      </c>
      <c r="E636" s="1">
        <f>Polypores!E10</f>
        <v>0</v>
      </c>
      <c r="F636" s="1">
        <f>Polypores!F10</f>
        <v>0</v>
      </c>
      <c r="G636" s="1">
        <f>Polypores!G10</f>
        <v>0</v>
      </c>
      <c r="H636" s="1">
        <f>Polypores!H10</f>
        <v>0</v>
      </c>
      <c r="I636" s="1">
        <f>Polypores!I10</f>
        <v>0</v>
      </c>
      <c r="J636" s="1">
        <f>Polypores!J10</f>
        <v>0</v>
      </c>
      <c r="K636" s="1">
        <f>Polypores!K10</f>
        <v>0</v>
      </c>
      <c r="L636" s="1">
        <f>Polypores!L10</f>
        <v>0</v>
      </c>
      <c r="M636" s="1">
        <f>Polypores!M10</f>
        <v>0</v>
      </c>
      <c r="N636" s="1">
        <f>Polypores!N10</f>
        <v>0</v>
      </c>
      <c r="O636" s="1">
        <f>Polypores!O10</f>
        <v>0</v>
      </c>
      <c r="P636" s="1">
        <f>Polypores!P10</f>
        <v>0</v>
      </c>
      <c r="Q636" s="1">
        <f>Polypores!Q10</f>
        <v>0</v>
      </c>
      <c r="R636" s="1">
        <f>Polypores!R10</f>
        <v>0</v>
      </c>
      <c r="S636" s="1">
        <f>Polypores!S10</f>
        <v>0</v>
      </c>
      <c r="T636" s="1">
        <f>Polypores!T10</f>
        <v>0</v>
      </c>
      <c r="U636" s="1">
        <f>Polypores!U10</f>
        <v>0</v>
      </c>
      <c r="V636" s="1">
        <f>Polypores!V10</f>
        <v>0</v>
      </c>
      <c r="W636" s="1">
        <f>Polypores!W10</f>
        <v>0</v>
      </c>
    </row>
    <row r="637" spans="1:23" x14ac:dyDescent="0.2">
      <c r="A637" s="1" t="str">
        <f>CONCATENATE(Polypores!A11,IF(ISBLANK(Polypores!B11),"",CONCATENATE(" ",Polypores!B11)))</f>
        <v>Bjerkandera adusta</v>
      </c>
      <c r="B637" s="1">
        <f t="shared" si="9"/>
        <v>0</v>
      </c>
      <c r="C637" s="1">
        <f>Polypores!C11</f>
        <v>0</v>
      </c>
      <c r="D637" s="1">
        <f>Polypores!D11</f>
        <v>0</v>
      </c>
      <c r="E637" s="1">
        <f>Polypores!E11</f>
        <v>0</v>
      </c>
      <c r="F637" s="1">
        <f>Polypores!F11</f>
        <v>0</v>
      </c>
      <c r="G637" s="1">
        <f>Polypores!G11</f>
        <v>0</v>
      </c>
      <c r="H637" s="1">
        <f>Polypores!H11</f>
        <v>0</v>
      </c>
      <c r="I637" s="1">
        <f>Polypores!I11</f>
        <v>0</v>
      </c>
      <c r="J637" s="1">
        <f>Polypores!J11</f>
        <v>0</v>
      </c>
      <c r="K637" s="1">
        <f>Polypores!K11</f>
        <v>0</v>
      </c>
      <c r="L637" s="1">
        <f>Polypores!L11</f>
        <v>0</v>
      </c>
      <c r="M637" s="1">
        <f>Polypores!M11</f>
        <v>0</v>
      </c>
      <c r="N637" s="1">
        <f>Polypores!N11</f>
        <v>0</v>
      </c>
      <c r="O637" s="1">
        <f>Polypores!O11</f>
        <v>0</v>
      </c>
      <c r="P637" s="1">
        <f>Polypores!P11</f>
        <v>0</v>
      </c>
      <c r="Q637" s="1">
        <f>Polypores!Q11</f>
        <v>0</v>
      </c>
      <c r="R637" s="1" t="str">
        <f>Polypores!R11</f>
        <v>s</v>
      </c>
      <c r="S637" s="1">
        <f>Polypores!S11</f>
        <v>0</v>
      </c>
      <c r="T637" s="1">
        <f>Polypores!T11</f>
        <v>0</v>
      </c>
      <c r="U637" s="1">
        <f>Polypores!U11</f>
        <v>0</v>
      </c>
      <c r="V637" s="1">
        <f>Polypores!V11</f>
        <v>0</v>
      </c>
      <c r="W637" s="1">
        <f>Polypores!W11</f>
        <v>0</v>
      </c>
    </row>
    <row r="638" spans="1:23" x14ac:dyDescent="0.2">
      <c r="A638" s="1" t="str">
        <f>CONCATENATE(Polypores!A12,IF(ISBLANK(Polypores!B12),"",CONCATENATE(" ",Polypores!B12)))</f>
        <v>Boletopsis</v>
      </c>
      <c r="B638" s="1">
        <f t="shared" si="9"/>
        <v>0</v>
      </c>
      <c r="C638" s="1">
        <f>Polypores!C12</f>
        <v>0</v>
      </c>
      <c r="D638" s="1">
        <f>Polypores!D12</f>
        <v>0</v>
      </c>
      <c r="E638" s="1">
        <f>Polypores!E12</f>
        <v>0</v>
      </c>
      <c r="F638" s="1">
        <f>Polypores!F12</f>
        <v>0</v>
      </c>
      <c r="G638" s="1">
        <f>Polypores!G12</f>
        <v>0</v>
      </c>
      <c r="H638" s="1">
        <f>Polypores!H12</f>
        <v>0</v>
      </c>
      <c r="I638" s="1">
        <f>Polypores!I12</f>
        <v>0</v>
      </c>
      <c r="J638" s="1">
        <f>Polypores!J12</f>
        <v>0</v>
      </c>
      <c r="K638" s="1">
        <f>Polypores!K12</f>
        <v>0</v>
      </c>
      <c r="L638" s="1">
        <f>Polypores!L12</f>
        <v>0</v>
      </c>
      <c r="M638" s="1">
        <f>Polypores!M12</f>
        <v>0</v>
      </c>
      <c r="N638" s="1">
        <f>Polypores!N12</f>
        <v>0</v>
      </c>
      <c r="O638" s="1">
        <f>Polypores!O12</f>
        <v>0</v>
      </c>
      <c r="P638" s="1">
        <f>Polypores!P12</f>
        <v>0</v>
      </c>
      <c r="Q638" s="1">
        <f>Polypores!Q12</f>
        <v>0</v>
      </c>
      <c r="R638" s="1">
        <f>Polypores!R12</f>
        <v>0</v>
      </c>
      <c r="S638" s="1">
        <f>Polypores!S12</f>
        <v>0</v>
      </c>
      <c r="T638" s="1">
        <f>Polypores!T12</f>
        <v>0</v>
      </c>
      <c r="U638" s="1">
        <f>Polypores!U12</f>
        <v>0</v>
      </c>
      <c r="V638" s="1">
        <f>Polypores!V12</f>
        <v>0</v>
      </c>
      <c r="W638" s="1">
        <f>Polypores!W12</f>
        <v>0</v>
      </c>
    </row>
    <row r="639" spans="1:23" x14ac:dyDescent="0.2">
      <c r="A639" s="1" t="str">
        <f>CONCATENATE(Polypores!A13,IF(ISBLANK(Polypores!B13),"",CONCATENATE(" ",Polypores!B13)))</f>
        <v>Boletopsis subsquamosa</v>
      </c>
      <c r="B639" s="1">
        <f t="shared" si="9"/>
        <v>0</v>
      </c>
      <c r="C639" s="1">
        <f>Polypores!C13</f>
        <v>0</v>
      </c>
      <c r="D639" s="1">
        <f>Polypores!D13</f>
        <v>0</v>
      </c>
      <c r="E639" s="1">
        <f>Polypores!E13</f>
        <v>0</v>
      </c>
      <c r="F639" s="1">
        <f>Polypores!F13</f>
        <v>0</v>
      </c>
      <c r="G639" s="1">
        <f>Polypores!G13</f>
        <v>0</v>
      </c>
      <c r="H639" s="1">
        <f>Polypores!H13</f>
        <v>0</v>
      </c>
      <c r="I639" s="1">
        <f>Polypores!I13</f>
        <v>0</v>
      </c>
      <c r="J639" s="1">
        <f>Polypores!J13</f>
        <v>0</v>
      </c>
      <c r="K639" s="1">
        <f>Polypores!K13</f>
        <v>0</v>
      </c>
      <c r="L639" s="1">
        <f>Polypores!L13</f>
        <v>0</v>
      </c>
      <c r="M639" s="1">
        <f>Polypores!M13</f>
        <v>0</v>
      </c>
      <c r="N639" s="1">
        <f>Polypores!N13</f>
        <v>0</v>
      </c>
      <c r="O639" s="1">
        <f>Polypores!O13</f>
        <v>0</v>
      </c>
      <c r="P639" s="1">
        <f>Polypores!P13</f>
        <v>0</v>
      </c>
      <c r="Q639" s="1">
        <f>Polypores!Q13</f>
        <v>0</v>
      </c>
      <c r="R639" s="1">
        <f>Polypores!R13</f>
        <v>0</v>
      </c>
      <c r="S639" s="1">
        <f>Polypores!S13</f>
        <v>0</v>
      </c>
      <c r="T639" s="1">
        <f>Polypores!T13</f>
        <v>0</v>
      </c>
      <c r="U639" s="1">
        <f>Polypores!U13</f>
        <v>0</v>
      </c>
      <c r="V639" s="1">
        <f>Polypores!V13</f>
        <v>0</v>
      </c>
      <c r="W639" s="1">
        <f>Polypores!W13</f>
        <v>0</v>
      </c>
    </row>
    <row r="640" spans="1:23" x14ac:dyDescent="0.2">
      <c r="A640" s="1" t="str">
        <f>CONCATENATE(Polypores!A14,IF(ISBLANK(Polypores!B14),"",CONCATENATE(" ",Polypores!B14)))</f>
        <v>Cerrena</v>
      </c>
      <c r="B640" s="1">
        <f t="shared" si="9"/>
        <v>0</v>
      </c>
      <c r="C640" s="1">
        <f>Polypores!C14</f>
        <v>0</v>
      </c>
      <c r="D640" s="1">
        <f>Polypores!D14</f>
        <v>0</v>
      </c>
      <c r="E640" s="1">
        <f>Polypores!E14</f>
        <v>0</v>
      </c>
      <c r="F640" s="1">
        <f>Polypores!F14</f>
        <v>0</v>
      </c>
      <c r="G640" s="1">
        <f>Polypores!G14</f>
        <v>0</v>
      </c>
      <c r="H640" s="1">
        <f>Polypores!H14</f>
        <v>0</v>
      </c>
      <c r="I640" s="1">
        <f>Polypores!I14</f>
        <v>0</v>
      </c>
      <c r="J640" s="1">
        <f>Polypores!J14</f>
        <v>0</v>
      </c>
      <c r="K640" s="1">
        <f>Polypores!K14</f>
        <v>0</v>
      </c>
      <c r="L640" s="1">
        <f>Polypores!L14</f>
        <v>0</v>
      </c>
      <c r="M640" s="1">
        <f>Polypores!M14</f>
        <v>0</v>
      </c>
      <c r="N640" s="1">
        <f>Polypores!N14</f>
        <v>0</v>
      </c>
      <c r="O640" s="1">
        <f>Polypores!O14</f>
        <v>0</v>
      </c>
      <c r="P640" s="1">
        <f>Polypores!P14</f>
        <v>0</v>
      </c>
      <c r="Q640" s="1">
        <f>Polypores!Q14</f>
        <v>0</v>
      </c>
      <c r="R640" s="1">
        <f>Polypores!R14</f>
        <v>0</v>
      </c>
      <c r="S640" s="1">
        <f>Polypores!S14</f>
        <v>0</v>
      </c>
      <c r="T640" s="1">
        <f>Polypores!T14</f>
        <v>0</v>
      </c>
      <c r="U640" s="1">
        <f>Polypores!U14</f>
        <v>0</v>
      </c>
      <c r="V640" s="1">
        <f>Polypores!V14</f>
        <v>0</v>
      </c>
      <c r="W640" s="1">
        <f>Polypores!W14</f>
        <v>0</v>
      </c>
    </row>
    <row r="641" spans="1:23" x14ac:dyDescent="0.2">
      <c r="A641" s="1" t="str">
        <f>CONCATENATE(Polypores!A15,IF(ISBLANK(Polypores!B15),"",CONCATENATE(" ",Polypores!B15)))</f>
        <v>Cerrena unicolor</v>
      </c>
      <c r="B641" s="1">
        <f t="shared" si="9"/>
        <v>0</v>
      </c>
      <c r="C641" s="1">
        <f>Polypores!C15</f>
        <v>0</v>
      </c>
      <c r="D641" s="1">
        <f>Polypores!D15</f>
        <v>0</v>
      </c>
      <c r="E641" s="1">
        <f>Polypores!E15</f>
        <v>0</v>
      </c>
      <c r="F641" s="1">
        <f>Polypores!F15</f>
        <v>0</v>
      </c>
      <c r="G641" s="1">
        <f>Polypores!G15</f>
        <v>0</v>
      </c>
      <c r="H641" s="1">
        <f>Polypores!H15</f>
        <v>0</v>
      </c>
      <c r="I641" s="1">
        <f>Polypores!I15</f>
        <v>0</v>
      </c>
      <c r="J641" s="1">
        <f>Polypores!J15</f>
        <v>0</v>
      </c>
      <c r="K641" s="1">
        <f>Polypores!K15</f>
        <v>0</v>
      </c>
      <c r="L641" s="1">
        <f>Polypores!L15</f>
        <v>0</v>
      </c>
      <c r="M641" s="1">
        <f>Polypores!M15</f>
        <v>0</v>
      </c>
      <c r="N641" s="1">
        <f>Polypores!N15</f>
        <v>0</v>
      </c>
      <c r="O641" s="1">
        <f>Polypores!O15</f>
        <v>0</v>
      </c>
      <c r="P641" s="1">
        <f>Polypores!P15</f>
        <v>0</v>
      </c>
      <c r="Q641" s="1">
        <f>Polypores!Q15</f>
        <v>0</v>
      </c>
      <c r="R641" s="1">
        <f>Polypores!R15</f>
        <v>0</v>
      </c>
      <c r="S641" s="1">
        <f>Polypores!S15</f>
        <v>0</v>
      </c>
      <c r="T641" s="1">
        <f>Polypores!T15</f>
        <v>0</v>
      </c>
      <c r="U641" s="1">
        <f>Polypores!U15</f>
        <v>0</v>
      </c>
      <c r="V641" s="1">
        <f>Polypores!V15</f>
        <v>0</v>
      </c>
      <c r="W641" s="1">
        <f>Polypores!W15</f>
        <v>0</v>
      </c>
    </row>
    <row r="642" spans="1:23" x14ac:dyDescent="0.2">
      <c r="A642" s="1" t="str">
        <f>CONCATENATE(Polypores!A16,IF(ISBLANK(Polypores!B16),"",CONCATENATE(" ",Polypores!B16)))</f>
        <v>Coltricia</v>
      </c>
      <c r="B642" s="1">
        <f t="shared" ref="B642:B705" si="10">COUNTIF($C642:$AO642,"x")</f>
        <v>0</v>
      </c>
      <c r="C642" s="1">
        <f>Polypores!C16</f>
        <v>0</v>
      </c>
      <c r="D642" s="1">
        <f>Polypores!D16</f>
        <v>0</v>
      </c>
      <c r="E642" s="1">
        <f>Polypores!E16</f>
        <v>0</v>
      </c>
      <c r="F642" s="1">
        <f>Polypores!F16</f>
        <v>0</v>
      </c>
      <c r="G642" s="1">
        <f>Polypores!G16</f>
        <v>0</v>
      </c>
      <c r="H642" s="1">
        <f>Polypores!H16</f>
        <v>0</v>
      </c>
      <c r="I642" s="1">
        <f>Polypores!I16</f>
        <v>0</v>
      </c>
      <c r="J642" s="1">
        <f>Polypores!J16</f>
        <v>0</v>
      </c>
      <c r="K642" s="1">
        <f>Polypores!K16</f>
        <v>0</v>
      </c>
      <c r="L642" s="1">
        <f>Polypores!L16</f>
        <v>0</v>
      </c>
      <c r="M642" s="1">
        <f>Polypores!M16</f>
        <v>0</v>
      </c>
      <c r="N642" s="1">
        <f>Polypores!N16</f>
        <v>0</v>
      </c>
      <c r="O642" s="1">
        <f>Polypores!O16</f>
        <v>0</v>
      </c>
      <c r="P642" s="1">
        <f>Polypores!P16</f>
        <v>0</v>
      </c>
      <c r="Q642" s="1">
        <f>Polypores!Q16</f>
        <v>0</v>
      </c>
      <c r="R642" s="1">
        <f>Polypores!R16</f>
        <v>0</v>
      </c>
      <c r="S642" s="1">
        <f>Polypores!S16</f>
        <v>0</v>
      </c>
      <c r="T642" s="1">
        <f>Polypores!T16</f>
        <v>0</v>
      </c>
      <c r="U642" s="1">
        <f>Polypores!U16</f>
        <v>0</v>
      </c>
      <c r="V642" s="1">
        <f>Polypores!V16</f>
        <v>0</v>
      </c>
      <c r="W642" s="1">
        <f>Polypores!W16</f>
        <v>0</v>
      </c>
    </row>
    <row r="643" spans="1:23" x14ac:dyDescent="0.2">
      <c r="A643" s="1" t="str">
        <f>CONCATENATE(Polypores!A17,IF(ISBLANK(Polypores!B17),"",CONCATENATE(" ",Polypores!B17)))</f>
        <v>Coltricia cinnamomea</v>
      </c>
      <c r="B643" s="1">
        <f t="shared" si="10"/>
        <v>0</v>
      </c>
      <c r="C643" s="1">
        <f>Polypores!C17</f>
        <v>0</v>
      </c>
      <c r="D643" s="1">
        <f>Polypores!D17</f>
        <v>0</v>
      </c>
      <c r="E643" s="1">
        <f>Polypores!E17</f>
        <v>0</v>
      </c>
      <c r="F643" s="1">
        <f>Polypores!F17</f>
        <v>0</v>
      </c>
      <c r="G643" s="1">
        <f>Polypores!G17</f>
        <v>0</v>
      </c>
      <c r="H643" s="1">
        <f>Polypores!H17</f>
        <v>0</v>
      </c>
      <c r="I643" s="1">
        <f>Polypores!I17</f>
        <v>0</v>
      </c>
      <c r="J643" s="1">
        <f>Polypores!J17</f>
        <v>0</v>
      </c>
      <c r="K643" s="1">
        <f>Polypores!K17</f>
        <v>0</v>
      </c>
      <c r="L643" s="1">
        <f>Polypores!L17</f>
        <v>0</v>
      </c>
      <c r="M643" s="1">
        <f>Polypores!M17</f>
        <v>0</v>
      </c>
      <c r="N643" s="1">
        <f>Polypores!N17</f>
        <v>0</v>
      </c>
      <c r="O643" s="1">
        <f>Polypores!O17</f>
        <v>0</v>
      </c>
      <c r="P643" s="1">
        <f>Polypores!P17</f>
        <v>0</v>
      </c>
      <c r="Q643" s="1">
        <f>Polypores!Q17</f>
        <v>0</v>
      </c>
      <c r="R643" s="1">
        <f>Polypores!R17</f>
        <v>0</v>
      </c>
      <c r="S643" s="1">
        <f>Polypores!S17</f>
        <v>0</v>
      </c>
      <c r="T643" s="1">
        <f>Polypores!T17</f>
        <v>0</v>
      </c>
      <c r="U643" s="1">
        <f>Polypores!U17</f>
        <v>0</v>
      </c>
      <c r="V643" s="1">
        <f>Polypores!V17</f>
        <v>0</v>
      </c>
      <c r="W643" s="1">
        <f>Polypores!W17</f>
        <v>0</v>
      </c>
    </row>
    <row r="644" spans="1:23" x14ac:dyDescent="0.2">
      <c r="A644" s="1" t="str">
        <f>CONCATENATE(Polypores!A18,IF(ISBLANK(Polypores!B18),"",CONCATENATE(" ",Polypores!B18)))</f>
        <v>Coltricia perennis</v>
      </c>
      <c r="B644" s="1">
        <f t="shared" si="10"/>
        <v>0</v>
      </c>
      <c r="C644" s="1">
        <f>Polypores!C18</f>
        <v>0</v>
      </c>
      <c r="D644" s="1">
        <f>Polypores!D18</f>
        <v>0</v>
      </c>
      <c r="E644" s="1">
        <f>Polypores!E18</f>
        <v>0</v>
      </c>
      <c r="F644" s="1">
        <f>Polypores!F18</f>
        <v>0</v>
      </c>
      <c r="G644" s="1">
        <f>Polypores!G18</f>
        <v>0</v>
      </c>
      <c r="H644" s="1">
        <f>Polypores!H18</f>
        <v>0</v>
      </c>
      <c r="I644" s="1">
        <f>Polypores!I18</f>
        <v>0</v>
      </c>
      <c r="J644" s="1">
        <f>Polypores!J18</f>
        <v>0</v>
      </c>
      <c r="K644" s="1">
        <f>Polypores!K18</f>
        <v>0</v>
      </c>
      <c r="L644" s="1">
        <f>Polypores!L18</f>
        <v>0</v>
      </c>
      <c r="M644" s="1">
        <f>Polypores!M18</f>
        <v>0</v>
      </c>
      <c r="N644" s="1">
        <f>Polypores!N18</f>
        <v>0</v>
      </c>
      <c r="O644" s="1">
        <f>Polypores!O18</f>
        <v>0</v>
      </c>
      <c r="P644" s="1">
        <f>Polypores!P18</f>
        <v>0</v>
      </c>
      <c r="Q644" s="1">
        <f>Polypores!Q18</f>
        <v>0</v>
      </c>
      <c r="R644" s="1">
        <f>Polypores!R18</f>
        <v>0</v>
      </c>
      <c r="S644" s="1">
        <f>Polypores!S18</f>
        <v>0</v>
      </c>
      <c r="T644" s="1">
        <f>Polypores!T18</f>
        <v>0</v>
      </c>
      <c r="U644" s="1">
        <f>Polypores!U18</f>
        <v>0</v>
      </c>
      <c r="V644" s="1">
        <f>Polypores!V18</f>
        <v>0</v>
      </c>
      <c r="W644" s="1">
        <f>Polypores!W18</f>
        <v>0</v>
      </c>
    </row>
    <row r="645" spans="1:23" x14ac:dyDescent="0.2">
      <c r="A645" s="1" t="str">
        <f>CONCATENATE(Polypores!A19,IF(ISBLANK(Polypores!B19),"",CONCATENATE(" ",Polypores!B19)))</f>
        <v>Cryptoporus</v>
      </c>
      <c r="B645" s="1">
        <f t="shared" si="10"/>
        <v>0</v>
      </c>
      <c r="C645" s="1">
        <f>Polypores!C19</f>
        <v>0</v>
      </c>
      <c r="D645" s="1">
        <f>Polypores!D19</f>
        <v>0</v>
      </c>
      <c r="E645" s="1">
        <f>Polypores!E19</f>
        <v>0</v>
      </c>
      <c r="F645" s="1">
        <f>Polypores!F19</f>
        <v>0</v>
      </c>
      <c r="G645" s="1">
        <f>Polypores!G19</f>
        <v>0</v>
      </c>
      <c r="H645" s="1">
        <f>Polypores!H19</f>
        <v>0</v>
      </c>
      <c r="I645" s="1">
        <f>Polypores!I19</f>
        <v>0</v>
      </c>
      <c r="J645" s="1">
        <f>Polypores!J19</f>
        <v>0</v>
      </c>
      <c r="K645" s="1">
        <f>Polypores!K19</f>
        <v>0</v>
      </c>
      <c r="L645" s="1">
        <f>Polypores!L19</f>
        <v>0</v>
      </c>
      <c r="M645" s="1">
        <f>Polypores!M19</f>
        <v>0</v>
      </c>
      <c r="N645" s="1">
        <f>Polypores!N19</f>
        <v>0</v>
      </c>
      <c r="O645" s="1">
        <f>Polypores!O19</f>
        <v>0</v>
      </c>
      <c r="P645" s="1">
        <f>Polypores!P19</f>
        <v>0</v>
      </c>
      <c r="Q645" s="1">
        <f>Polypores!Q19</f>
        <v>0</v>
      </c>
      <c r="R645" s="1">
        <f>Polypores!R19</f>
        <v>0</v>
      </c>
      <c r="S645" s="1">
        <f>Polypores!S19</f>
        <v>0</v>
      </c>
      <c r="T645" s="1">
        <f>Polypores!T19</f>
        <v>0</v>
      </c>
      <c r="U645" s="1">
        <f>Polypores!U19</f>
        <v>0</v>
      </c>
      <c r="V645" s="1">
        <f>Polypores!V19</f>
        <v>0</v>
      </c>
      <c r="W645" s="1">
        <f>Polypores!W19</f>
        <v>0</v>
      </c>
    </row>
    <row r="646" spans="1:23" x14ac:dyDescent="0.2">
      <c r="A646" s="1" t="str">
        <f>CONCATENATE(Polypores!A20,IF(ISBLANK(Polypores!B20),"",CONCATENATE(" ",Polypores!B20)))</f>
        <v>Cryptoporus volvatus</v>
      </c>
      <c r="B646" s="1">
        <f t="shared" si="10"/>
        <v>2</v>
      </c>
      <c r="C646" s="1">
        <f>Polypores!C20</f>
        <v>0</v>
      </c>
      <c r="D646" s="1">
        <f>Polypores!D20</f>
        <v>0</v>
      </c>
      <c r="E646" s="1">
        <f>Polypores!E20</f>
        <v>0</v>
      </c>
      <c r="F646" s="1">
        <f>Polypores!F20</f>
        <v>0</v>
      </c>
      <c r="G646" s="1">
        <f>Polypores!G20</f>
        <v>0</v>
      </c>
      <c r="H646" s="1" t="str">
        <f>Polypores!H20</f>
        <v>x</v>
      </c>
      <c r="I646" s="1">
        <f>Polypores!I20</f>
        <v>0</v>
      </c>
      <c r="J646" s="1">
        <f>Polypores!J20</f>
        <v>0</v>
      </c>
      <c r="K646" s="1">
        <f>Polypores!K20</f>
        <v>0</v>
      </c>
      <c r="L646" s="1">
        <f>Polypores!L20</f>
        <v>0</v>
      </c>
      <c r="M646" s="1">
        <f>Polypores!M20</f>
        <v>0</v>
      </c>
      <c r="N646" s="1">
        <f>Polypores!N20</f>
        <v>0</v>
      </c>
      <c r="O646" s="1">
        <f>Polypores!O20</f>
        <v>0</v>
      </c>
      <c r="P646" s="1">
        <f>Polypores!P20</f>
        <v>0</v>
      </c>
      <c r="Q646" s="1">
        <f>Polypores!Q20</f>
        <v>0</v>
      </c>
      <c r="R646" s="1">
        <f>Polypores!R20</f>
        <v>0</v>
      </c>
      <c r="S646" s="1">
        <f>Polypores!S20</f>
        <v>0</v>
      </c>
      <c r="T646" s="1">
        <f>Polypores!T20</f>
        <v>0</v>
      </c>
      <c r="U646" s="1">
        <f>Polypores!U20</f>
        <v>0</v>
      </c>
      <c r="V646" s="1">
        <f>Polypores!V20</f>
        <v>0</v>
      </c>
      <c r="W646" s="1" t="str">
        <f>Polypores!W20</f>
        <v>x</v>
      </c>
    </row>
    <row r="647" spans="1:23" x14ac:dyDescent="0.2">
      <c r="A647" s="1" t="str">
        <f>CONCATENATE(Polypores!A21,IF(ISBLANK(Polypores!B21),"",CONCATENATE(" ",Polypores!B21)))</f>
        <v>Daedalea</v>
      </c>
      <c r="B647" s="1">
        <f t="shared" si="10"/>
        <v>0</v>
      </c>
      <c r="C647" s="1">
        <f>Polypores!C21</f>
        <v>0</v>
      </c>
      <c r="D647" s="1">
        <f>Polypores!D21</f>
        <v>0</v>
      </c>
      <c r="E647" s="1">
        <f>Polypores!E21</f>
        <v>0</v>
      </c>
      <c r="F647" s="1">
        <f>Polypores!F21</f>
        <v>0</v>
      </c>
      <c r="G647" s="1">
        <f>Polypores!G21</f>
        <v>0</v>
      </c>
      <c r="H647" s="1">
        <f>Polypores!H21</f>
        <v>0</v>
      </c>
      <c r="I647" s="1">
        <f>Polypores!I21</f>
        <v>0</v>
      </c>
      <c r="J647" s="1">
        <f>Polypores!J21</f>
        <v>0</v>
      </c>
      <c r="K647" s="1">
        <f>Polypores!K21</f>
        <v>0</v>
      </c>
      <c r="L647" s="1">
        <f>Polypores!L21</f>
        <v>0</v>
      </c>
      <c r="M647" s="1">
        <f>Polypores!M21</f>
        <v>0</v>
      </c>
      <c r="N647" s="1">
        <f>Polypores!N21</f>
        <v>0</v>
      </c>
      <c r="O647" s="1">
        <f>Polypores!O21</f>
        <v>0</v>
      </c>
      <c r="P647" s="1">
        <f>Polypores!P21</f>
        <v>0</v>
      </c>
      <c r="Q647" s="1">
        <f>Polypores!Q21</f>
        <v>0</v>
      </c>
      <c r="R647" s="1">
        <f>Polypores!R21</f>
        <v>0</v>
      </c>
      <c r="S647" s="1">
        <f>Polypores!S21</f>
        <v>0</v>
      </c>
      <c r="T647" s="1">
        <f>Polypores!T21</f>
        <v>0</v>
      </c>
      <c r="U647" s="1">
        <f>Polypores!U21</f>
        <v>0</v>
      </c>
      <c r="V647" s="1">
        <f>Polypores!V21</f>
        <v>0</v>
      </c>
      <c r="W647" s="1">
        <f>Polypores!W21</f>
        <v>0</v>
      </c>
    </row>
    <row r="648" spans="1:23" x14ac:dyDescent="0.2">
      <c r="A648" s="1" t="str">
        <f>CONCATENATE(Polypores!A22,IF(ISBLANK(Polypores!B22),"",CONCATENATE(" ",Polypores!B22)))</f>
        <v>Daedalea quercina</v>
      </c>
      <c r="B648" s="1">
        <f t="shared" si="10"/>
        <v>3</v>
      </c>
      <c r="C648" s="1">
        <f>Polypores!C22</f>
        <v>0</v>
      </c>
      <c r="D648" s="1">
        <f>Polypores!D22</f>
        <v>0</v>
      </c>
      <c r="E648" s="1" t="str">
        <f>Polypores!E22</f>
        <v>x</v>
      </c>
      <c r="F648" s="1" t="str">
        <f>Polypores!F22</f>
        <v>x</v>
      </c>
      <c r="G648" s="1">
        <f>Polypores!G22</f>
        <v>0</v>
      </c>
      <c r="H648" s="1">
        <f>Polypores!H22</f>
        <v>0</v>
      </c>
      <c r="I648" s="1">
        <f>Polypores!I22</f>
        <v>0</v>
      </c>
      <c r="J648" s="1">
        <f>Polypores!J22</f>
        <v>0</v>
      </c>
      <c r="K648" s="1">
        <f>Polypores!K22</f>
        <v>0</v>
      </c>
      <c r="L648" s="1">
        <f>Polypores!L22</f>
        <v>0</v>
      </c>
      <c r="M648" s="1">
        <f>Polypores!M22</f>
        <v>0</v>
      </c>
      <c r="N648" s="1">
        <f>Polypores!N22</f>
        <v>0</v>
      </c>
      <c r="O648" s="1" t="str">
        <f>Polypores!O22</f>
        <v>x</v>
      </c>
      <c r="P648" s="1">
        <f>Polypores!P22</f>
        <v>0</v>
      </c>
      <c r="Q648" s="1">
        <f>Polypores!Q22</f>
        <v>0</v>
      </c>
      <c r="R648" s="1">
        <f>Polypores!R22</f>
        <v>0</v>
      </c>
      <c r="S648" s="1">
        <f>Polypores!S22</f>
        <v>0</v>
      </c>
      <c r="T648" s="1">
        <f>Polypores!T22</f>
        <v>0</v>
      </c>
      <c r="U648" s="1">
        <f>Polypores!U22</f>
        <v>0</v>
      </c>
      <c r="V648" s="1">
        <f>Polypores!V22</f>
        <v>0</v>
      </c>
      <c r="W648" s="1">
        <f>Polypores!W22</f>
        <v>0</v>
      </c>
    </row>
    <row r="649" spans="1:23" x14ac:dyDescent="0.2">
      <c r="A649" s="1" t="str">
        <f>CONCATENATE(Polypores!A23,IF(ISBLANK(Polypores!B23),"",CONCATENATE(" ",Polypores!B23)))</f>
        <v>Daedaleopsis</v>
      </c>
      <c r="B649" s="1">
        <f t="shared" si="10"/>
        <v>0</v>
      </c>
      <c r="C649" s="1">
        <f>Polypores!C23</f>
        <v>0</v>
      </c>
      <c r="D649" s="1">
        <f>Polypores!D23</f>
        <v>0</v>
      </c>
      <c r="E649" s="1">
        <f>Polypores!E23</f>
        <v>0</v>
      </c>
      <c r="F649" s="1">
        <f>Polypores!F23</f>
        <v>0</v>
      </c>
      <c r="G649" s="1">
        <f>Polypores!G23</f>
        <v>0</v>
      </c>
      <c r="H649" s="1">
        <f>Polypores!H23</f>
        <v>0</v>
      </c>
      <c r="I649" s="1">
        <f>Polypores!I23</f>
        <v>0</v>
      </c>
      <c r="J649" s="1">
        <f>Polypores!J23</f>
        <v>0</v>
      </c>
      <c r="K649" s="1">
        <f>Polypores!K23</f>
        <v>0</v>
      </c>
      <c r="L649" s="1">
        <f>Polypores!L23</f>
        <v>0</v>
      </c>
      <c r="M649" s="1">
        <f>Polypores!M23</f>
        <v>0</v>
      </c>
      <c r="N649" s="1">
        <f>Polypores!N23</f>
        <v>0</v>
      </c>
      <c r="O649" s="1">
        <f>Polypores!O23</f>
        <v>0</v>
      </c>
      <c r="P649" s="1">
        <f>Polypores!P23</f>
        <v>0</v>
      </c>
      <c r="Q649" s="1">
        <f>Polypores!Q23</f>
        <v>0</v>
      </c>
      <c r="R649" s="1">
        <f>Polypores!R23</f>
        <v>0</v>
      </c>
      <c r="S649" s="1">
        <f>Polypores!S23</f>
        <v>0</v>
      </c>
      <c r="T649" s="1">
        <f>Polypores!T23</f>
        <v>0</v>
      </c>
      <c r="U649" s="1">
        <f>Polypores!U23</f>
        <v>0</v>
      </c>
      <c r="V649" s="1">
        <f>Polypores!V23</f>
        <v>0</v>
      </c>
      <c r="W649" s="1">
        <f>Polypores!W23</f>
        <v>0</v>
      </c>
    </row>
    <row r="650" spans="1:23" x14ac:dyDescent="0.2">
      <c r="A650" s="1" t="str">
        <f>CONCATENATE(Polypores!A24,IF(ISBLANK(Polypores!B24),"",CONCATENATE(" ",Polypores!B24)))</f>
        <v>Daedaleopsis confragosa</v>
      </c>
      <c r="B650" s="1">
        <f t="shared" si="10"/>
        <v>7</v>
      </c>
      <c r="C650" s="1">
        <f>Polypores!C24</f>
        <v>0</v>
      </c>
      <c r="D650" s="1">
        <f>Polypores!D24</f>
        <v>0</v>
      </c>
      <c r="E650" s="1">
        <f>Polypores!E24</f>
        <v>0</v>
      </c>
      <c r="F650" s="1" t="str">
        <f>Polypores!F24</f>
        <v>x</v>
      </c>
      <c r="G650" s="1" t="str">
        <f>Polypores!G24</f>
        <v>x</v>
      </c>
      <c r="H650" s="1" t="str">
        <f>Polypores!H24</f>
        <v>x</v>
      </c>
      <c r="I650" s="1">
        <f>Polypores!I24</f>
        <v>0</v>
      </c>
      <c r="J650" s="1">
        <f>Polypores!J24</f>
        <v>0</v>
      </c>
      <c r="K650" s="1">
        <f>Polypores!K24</f>
        <v>0</v>
      </c>
      <c r="L650" s="1">
        <f>Polypores!L24</f>
        <v>0</v>
      </c>
      <c r="M650" s="1">
        <f>Polypores!M24</f>
        <v>0</v>
      </c>
      <c r="N650" s="1">
        <f>Polypores!N24</f>
        <v>0</v>
      </c>
      <c r="O650" s="1" t="str">
        <f>Polypores!O24</f>
        <v>x</v>
      </c>
      <c r="P650" s="1">
        <f>Polypores!P24</f>
        <v>0</v>
      </c>
      <c r="Q650" s="1">
        <f>Polypores!Q24</f>
        <v>0</v>
      </c>
      <c r="R650" s="1" t="str">
        <f>Polypores!R24</f>
        <v>x</v>
      </c>
      <c r="S650" s="1" t="str">
        <f>Polypores!S24</f>
        <v>x</v>
      </c>
      <c r="T650" s="1">
        <f>Polypores!T24</f>
        <v>0</v>
      </c>
      <c r="U650" s="1">
        <f>Polypores!U24</f>
        <v>0</v>
      </c>
      <c r="V650" s="1">
        <f>Polypores!V24</f>
        <v>0</v>
      </c>
      <c r="W650" s="1" t="str">
        <f>Polypores!W24</f>
        <v>x</v>
      </c>
    </row>
    <row r="651" spans="1:23" x14ac:dyDescent="0.2">
      <c r="A651" s="1" t="str">
        <f>CONCATENATE(Polypores!A25,IF(ISBLANK(Polypores!B25),"",CONCATENATE(" ",Polypores!B25)))</f>
        <v>Favolus</v>
      </c>
      <c r="B651" s="1">
        <f t="shared" si="10"/>
        <v>0</v>
      </c>
      <c r="C651" s="1">
        <f>Polypores!C25</f>
        <v>0</v>
      </c>
      <c r="D651" s="1">
        <f>Polypores!D25</f>
        <v>0</v>
      </c>
      <c r="E651" s="1">
        <f>Polypores!E25</f>
        <v>0</v>
      </c>
      <c r="F651" s="1">
        <f>Polypores!F25</f>
        <v>0</v>
      </c>
      <c r="G651" s="1">
        <f>Polypores!G25</f>
        <v>0</v>
      </c>
      <c r="H651" s="1">
        <f>Polypores!H25</f>
        <v>0</v>
      </c>
      <c r="I651" s="1">
        <f>Polypores!I25</f>
        <v>0</v>
      </c>
      <c r="J651" s="1">
        <f>Polypores!J25</f>
        <v>0</v>
      </c>
      <c r="K651" s="1">
        <f>Polypores!K25</f>
        <v>0</v>
      </c>
      <c r="L651" s="1">
        <f>Polypores!L25</f>
        <v>0</v>
      </c>
      <c r="M651" s="1">
        <f>Polypores!M25</f>
        <v>0</v>
      </c>
      <c r="N651" s="1">
        <f>Polypores!N25</f>
        <v>0</v>
      </c>
      <c r="O651" s="1">
        <f>Polypores!O25</f>
        <v>0</v>
      </c>
      <c r="P651" s="1">
        <f>Polypores!P25</f>
        <v>0</v>
      </c>
      <c r="Q651" s="1">
        <f>Polypores!Q25</f>
        <v>0</v>
      </c>
      <c r="R651" s="1">
        <f>Polypores!R25</f>
        <v>0</v>
      </c>
      <c r="S651" s="1">
        <f>Polypores!S25</f>
        <v>0</v>
      </c>
      <c r="T651" s="1">
        <f>Polypores!T25</f>
        <v>0</v>
      </c>
      <c r="U651" s="1">
        <f>Polypores!U25</f>
        <v>0</v>
      </c>
      <c r="V651" s="1">
        <f>Polypores!V25</f>
        <v>0</v>
      </c>
      <c r="W651" s="1">
        <f>Polypores!W25</f>
        <v>0</v>
      </c>
    </row>
    <row r="652" spans="1:23" x14ac:dyDescent="0.2">
      <c r="A652" s="1" t="str">
        <f>CONCATENATE(Polypores!A26,IF(ISBLANK(Polypores!B26),"",CONCATENATE(" ",Polypores!B26)))</f>
        <v>Favolus alveolaris (Polyporus mori)</v>
      </c>
      <c r="B652" s="1">
        <f t="shared" si="10"/>
        <v>5</v>
      </c>
      <c r="C652" s="1" t="str">
        <f>Polypores!C26</f>
        <v>x</v>
      </c>
      <c r="D652" s="1">
        <f>Polypores!D26</f>
        <v>0</v>
      </c>
      <c r="E652" s="1" t="str">
        <f>Polypores!E26</f>
        <v>x</v>
      </c>
      <c r="F652" s="1">
        <f>Polypores!F26</f>
        <v>0</v>
      </c>
      <c r="G652" s="1">
        <f>Polypores!G26</f>
        <v>0</v>
      </c>
      <c r="H652" s="1">
        <f>Polypores!H26</f>
        <v>0</v>
      </c>
      <c r="I652" s="1">
        <f>Polypores!I26</f>
        <v>0</v>
      </c>
      <c r="J652" s="1" t="str">
        <f>Polypores!J26</f>
        <v>x</v>
      </c>
      <c r="K652" s="1" t="str">
        <f>Polypores!K26</f>
        <v>x</v>
      </c>
      <c r="L652" s="1">
        <f>Polypores!L26</f>
        <v>0</v>
      </c>
      <c r="M652" s="1">
        <f>Polypores!M26</f>
        <v>0</v>
      </c>
      <c r="N652" s="1">
        <f>Polypores!N26</f>
        <v>0</v>
      </c>
      <c r="O652" s="1" t="str">
        <f>Polypores!O26</f>
        <v>x</v>
      </c>
      <c r="P652" s="1">
        <f>Polypores!P26</f>
        <v>0</v>
      </c>
      <c r="Q652" s="1">
        <f>Polypores!Q26</f>
        <v>0</v>
      </c>
      <c r="R652" s="1">
        <f>Polypores!R26</f>
        <v>0</v>
      </c>
      <c r="S652" s="1">
        <f>Polypores!S26</f>
        <v>0</v>
      </c>
      <c r="T652" s="1">
        <f>Polypores!T26</f>
        <v>0</v>
      </c>
      <c r="U652" s="1">
        <f>Polypores!U26</f>
        <v>0</v>
      </c>
      <c r="V652" s="1">
        <f>Polypores!V26</f>
        <v>0</v>
      </c>
      <c r="W652" s="1">
        <f>Polypores!W26</f>
        <v>0</v>
      </c>
    </row>
    <row r="653" spans="1:23" x14ac:dyDescent="0.2">
      <c r="A653" s="1" t="str">
        <f>CONCATENATE(Polypores!A27,IF(ISBLANK(Polypores!B27),"",CONCATENATE(" ",Polypores!B27)))</f>
        <v>Fistulina</v>
      </c>
      <c r="B653" s="1">
        <f t="shared" si="10"/>
        <v>0</v>
      </c>
      <c r="C653" s="1">
        <f>Polypores!C27</f>
        <v>0</v>
      </c>
      <c r="D653" s="1">
        <f>Polypores!D27</f>
        <v>0</v>
      </c>
      <c r="E653" s="1">
        <f>Polypores!E27</f>
        <v>0</v>
      </c>
      <c r="F653" s="1">
        <f>Polypores!F27</f>
        <v>0</v>
      </c>
      <c r="G653" s="1">
        <f>Polypores!G27</f>
        <v>0</v>
      </c>
      <c r="H653" s="1">
        <f>Polypores!H27</f>
        <v>0</v>
      </c>
      <c r="I653" s="1">
        <f>Polypores!I27</f>
        <v>0</v>
      </c>
      <c r="J653" s="1">
        <f>Polypores!J27</f>
        <v>0</v>
      </c>
      <c r="K653" s="1">
        <f>Polypores!K27</f>
        <v>0</v>
      </c>
      <c r="L653" s="1">
        <f>Polypores!L27</f>
        <v>0</v>
      </c>
      <c r="M653" s="1">
        <f>Polypores!M27</f>
        <v>0</v>
      </c>
      <c r="N653" s="1">
        <f>Polypores!N27</f>
        <v>0</v>
      </c>
      <c r="O653" s="1">
        <f>Polypores!O27</f>
        <v>0</v>
      </c>
      <c r="P653" s="1">
        <f>Polypores!P27</f>
        <v>0</v>
      </c>
      <c r="Q653" s="1">
        <f>Polypores!Q27</f>
        <v>0</v>
      </c>
      <c r="R653" s="1">
        <f>Polypores!R27</f>
        <v>0</v>
      </c>
      <c r="S653" s="1">
        <f>Polypores!S27</f>
        <v>0</v>
      </c>
      <c r="T653" s="1">
        <f>Polypores!T27</f>
        <v>0</v>
      </c>
      <c r="U653" s="1">
        <f>Polypores!U27</f>
        <v>0</v>
      </c>
      <c r="V653" s="1">
        <f>Polypores!V27</f>
        <v>0</v>
      </c>
      <c r="W653" s="1">
        <f>Polypores!W27</f>
        <v>0</v>
      </c>
    </row>
    <row r="654" spans="1:23" x14ac:dyDescent="0.2">
      <c r="A654" s="1" t="str">
        <f>CONCATENATE(Polypores!A28,IF(ISBLANK(Polypores!B28),"",CONCATENATE(" ",Polypores!B28)))</f>
        <v>Fistulina hepatica</v>
      </c>
      <c r="B654" s="1">
        <f t="shared" si="10"/>
        <v>0</v>
      </c>
      <c r="C654" s="1">
        <f>Polypores!C28</f>
        <v>0</v>
      </c>
      <c r="D654" s="1">
        <f>Polypores!D28</f>
        <v>0</v>
      </c>
      <c r="E654" s="1">
        <f>Polypores!E28</f>
        <v>0</v>
      </c>
      <c r="F654" s="1">
        <f>Polypores!F28</f>
        <v>0</v>
      </c>
      <c r="G654" s="1">
        <f>Polypores!G28</f>
        <v>0</v>
      </c>
      <c r="H654" s="1">
        <f>Polypores!H28</f>
        <v>0</v>
      </c>
      <c r="I654" s="1">
        <f>Polypores!I28</f>
        <v>0</v>
      </c>
      <c r="J654" s="1">
        <f>Polypores!J28</f>
        <v>0</v>
      </c>
      <c r="K654" s="1">
        <f>Polypores!K28</f>
        <v>0</v>
      </c>
      <c r="L654" s="1">
        <f>Polypores!L28</f>
        <v>0</v>
      </c>
      <c r="M654" s="1">
        <f>Polypores!M28</f>
        <v>0</v>
      </c>
      <c r="N654" s="1">
        <f>Polypores!N28</f>
        <v>0</v>
      </c>
      <c r="O654" s="1">
        <f>Polypores!O28</f>
        <v>0</v>
      </c>
      <c r="P654" s="1">
        <f>Polypores!P28</f>
        <v>0</v>
      </c>
      <c r="Q654" s="1">
        <f>Polypores!Q28</f>
        <v>0</v>
      </c>
      <c r="R654" s="1">
        <f>Polypores!R28</f>
        <v>0</v>
      </c>
      <c r="S654" s="1">
        <f>Polypores!S28</f>
        <v>0</v>
      </c>
      <c r="T654" s="1">
        <f>Polypores!T28</f>
        <v>0</v>
      </c>
      <c r="U654" s="1">
        <f>Polypores!U28</f>
        <v>0</v>
      </c>
      <c r="V654" s="1">
        <f>Polypores!V28</f>
        <v>0</v>
      </c>
      <c r="W654" s="1">
        <f>Polypores!W28</f>
        <v>0</v>
      </c>
    </row>
    <row r="655" spans="1:23" x14ac:dyDescent="0.2">
      <c r="A655" s="1" t="str">
        <f>CONCATENATE(Polypores!A29,IF(ISBLANK(Polypores!B29),"",CONCATENATE(" ",Polypores!B29)))</f>
        <v>Fomes</v>
      </c>
      <c r="B655" s="1">
        <f t="shared" si="10"/>
        <v>0</v>
      </c>
      <c r="C655" s="1">
        <f>Polypores!C29</f>
        <v>0</v>
      </c>
      <c r="D655" s="1">
        <f>Polypores!D29</f>
        <v>0</v>
      </c>
      <c r="E655" s="1">
        <f>Polypores!E29</f>
        <v>0</v>
      </c>
      <c r="F655" s="1">
        <f>Polypores!F29</f>
        <v>0</v>
      </c>
      <c r="G655" s="1">
        <f>Polypores!G29</f>
        <v>0</v>
      </c>
      <c r="H655" s="1">
        <f>Polypores!H29</f>
        <v>0</v>
      </c>
      <c r="I655" s="1">
        <f>Polypores!I29</f>
        <v>0</v>
      </c>
      <c r="J655" s="1">
        <f>Polypores!J29</f>
        <v>0</v>
      </c>
      <c r="K655" s="1">
        <f>Polypores!K29</f>
        <v>0</v>
      </c>
      <c r="L655" s="1">
        <f>Polypores!L29</f>
        <v>0</v>
      </c>
      <c r="M655" s="1">
        <f>Polypores!M29</f>
        <v>0</v>
      </c>
      <c r="N655" s="1">
        <f>Polypores!N29</f>
        <v>0</v>
      </c>
      <c r="O655" s="1">
        <f>Polypores!O29</f>
        <v>0</v>
      </c>
      <c r="P655" s="1">
        <f>Polypores!P29</f>
        <v>0</v>
      </c>
      <c r="Q655" s="1">
        <f>Polypores!Q29</f>
        <v>0</v>
      </c>
      <c r="R655" s="1">
        <f>Polypores!R29</f>
        <v>0</v>
      </c>
      <c r="S655" s="1">
        <f>Polypores!S29</f>
        <v>0</v>
      </c>
      <c r="T655" s="1">
        <f>Polypores!T29</f>
        <v>0</v>
      </c>
      <c r="U655" s="1">
        <f>Polypores!U29</f>
        <v>0</v>
      </c>
      <c r="V655" s="1">
        <f>Polypores!V29</f>
        <v>0</v>
      </c>
      <c r="W655" s="1">
        <f>Polypores!W29</f>
        <v>0</v>
      </c>
    </row>
    <row r="656" spans="1:23" x14ac:dyDescent="0.2">
      <c r="A656" s="1" t="str">
        <f>CONCATENATE(Polypores!A30,IF(ISBLANK(Polypores!B30),"",CONCATENATE(" ",Polypores!B30)))</f>
        <v>Fomes fomentarius</v>
      </c>
      <c r="B656" s="1">
        <f t="shared" si="10"/>
        <v>8</v>
      </c>
      <c r="C656" s="1" t="str">
        <f>Polypores!C30</f>
        <v>x</v>
      </c>
      <c r="D656" s="1">
        <f>Polypores!D30</f>
        <v>0</v>
      </c>
      <c r="E656" s="1" t="str">
        <f>Polypores!E30</f>
        <v>x</v>
      </c>
      <c r="F656" s="1" t="str">
        <f>Polypores!F30</f>
        <v>x</v>
      </c>
      <c r="G656" s="1" t="str">
        <f>Polypores!G30</f>
        <v>x</v>
      </c>
      <c r="H656" s="1" t="str">
        <f>Polypores!H30</f>
        <v>x</v>
      </c>
      <c r="I656" s="1">
        <f>Polypores!I30</f>
        <v>0</v>
      </c>
      <c r="J656" s="1">
        <f>Polypores!J30</f>
        <v>0</v>
      </c>
      <c r="K656" s="1">
        <f>Polypores!K30</f>
        <v>0</v>
      </c>
      <c r="L656" s="1">
        <f>Polypores!L30</f>
        <v>0</v>
      </c>
      <c r="M656" s="1">
        <f>Polypores!M30</f>
        <v>0</v>
      </c>
      <c r="N656" s="1">
        <f>Polypores!N30</f>
        <v>0</v>
      </c>
      <c r="O656" s="1">
        <f>Polypores!O30</f>
        <v>0</v>
      </c>
      <c r="P656" s="1" t="str">
        <f>Polypores!P30</f>
        <v>x</v>
      </c>
      <c r="Q656" s="1">
        <f>Polypores!Q30</f>
        <v>0</v>
      </c>
      <c r="R656" s="1">
        <f>Polypores!R30</f>
        <v>0</v>
      </c>
      <c r="S656" s="1" t="str">
        <f>Polypores!S30</f>
        <v>x</v>
      </c>
      <c r="T656" s="1">
        <f>Polypores!T30</f>
        <v>0</v>
      </c>
      <c r="U656" s="1">
        <f>Polypores!U30</f>
        <v>0</v>
      </c>
      <c r="V656" s="1">
        <f>Polypores!V30</f>
        <v>0</v>
      </c>
      <c r="W656" s="1" t="str">
        <f>Polypores!W30</f>
        <v>x</v>
      </c>
    </row>
    <row r="657" spans="1:23" x14ac:dyDescent="0.2">
      <c r="A657" s="1" t="str">
        <f>CONCATENATE(Polypores!A31,IF(ISBLANK(Polypores!B31),"",CONCATENATE(" ",Polypores!B31)))</f>
        <v>Fomitopsis</v>
      </c>
      <c r="B657" s="1">
        <f t="shared" si="10"/>
        <v>0</v>
      </c>
      <c r="C657" s="1">
        <f>Polypores!C31</f>
        <v>0</v>
      </c>
      <c r="D657" s="1">
        <f>Polypores!D31</f>
        <v>0</v>
      </c>
      <c r="E657" s="1">
        <f>Polypores!E31</f>
        <v>0</v>
      </c>
      <c r="F657" s="1">
        <f>Polypores!F31</f>
        <v>0</v>
      </c>
      <c r="G657" s="1">
        <f>Polypores!G31</f>
        <v>0</v>
      </c>
      <c r="H657" s="1">
        <f>Polypores!H31</f>
        <v>0</v>
      </c>
      <c r="I657" s="1">
        <f>Polypores!I31</f>
        <v>0</v>
      </c>
      <c r="J657" s="1">
        <f>Polypores!J31</f>
        <v>0</v>
      </c>
      <c r="K657" s="1">
        <f>Polypores!K31</f>
        <v>0</v>
      </c>
      <c r="L657" s="1">
        <f>Polypores!L31</f>
        <v>0</v>
      </c>
      <c r="M657" s="1">
        <f>Polypores!M31</f>
        <v>0</v>
      </c>
      <c r="N657" s="1">
        <f>Polypores!N31</f>
        <v>0</v>
      </c>
      <c r="O657" s="1">
        <f>Polypores!O31</f>
        <v>0</v>
      </c>
      <c r="P657" s="1">
        <f>Polypores!P31</f>
        <v>0</v>
      </c>
      <c r="Q657" s="1">
        <f>Polypores!Q31</f>
        <v>0</v>
      </c>
      <c r="R657" s="1">
        <f>Polypores!R31</f>
        <v>0</v>
      </c>
      <c r="S657" s="1">
        <f>Polypores!S31</f>
        <v>0</v>
      </c>
      <c r="T657" s="1">
        <f>Polypores!T31</f>
        <v>0</v>
      </c>
      <c r="U657" s="1">
        <f>Polypores!U31</f>
        <v>0</v>
      </c>
      <c r="V657" s="1">
        <f>Polypores!V31</f>
        <v>0</v>
      </c>
      <c r="W657" s="1">
        <f>Polypores!W31</f>
        <v>0</v>
      </c>
    </row>
    <row r="658" spans="1:23" x14ac:dyDescent="0.2">
      <c r="A658" s="1" t="str">
        <f>CONCATENATE(Polypores!A32,IF(ISBLANK(Polypores!B32),"",CONCATENATE(" ",Polypores!B32)))</f>
        <v>Fomitopsis cajanderi</v>
      </c>
      <c r="B658" s="1">
        <f t="shared" si="10"/>
        <v>0</v>
      </c>
      <c r="C658" s="1">
        <f>Polypores!C32</f>
        <v>0</v>
      </c>
      <c r="D658" s="1">
        <f>Polypores!D32</f>
        <v>0</v>
      </c>
      <c r="E658" s="1">
        <f>Polypores!E32</f>
        <v>0</v>
      </c>
      <c r="F658" s="1">
        <f>Polypores!F32</f>
        <v>0</v>
      </c>
      <c r="G658" s="1">
        <f>Polypores!G32</f>
        <v>0</v>
      </c>
      <c r="H658" s="1">
        <f>Polypores!H32</f>
        <v>0</v>
      </c>
      <c r="I658" s="1">
        <f>Polypores!I32</f>
        <v>0</v>
      </c>
      <c r="J658" s="1">
        <f>Polypores!J32</f>
        <v>0</v>
      </c>
      <c r="K658" s="1">
        <f>Polypores!K32</f>
        <v>0</v>
      </c>
      <c r="L658" s="1">
        <f>Polypores!L32</f>
        <v>0</v>
      </c>
      <c r="M658" s="1">
        <f>Polypores!M32</f>
        <v>0</v>
      </c>
      <c r="N658" s="1">
        <f>Polypores!N32</f>
        <v>0</v>
      </c>
      <c r="O658" s="1">
        <f>Polypores!O32</f>
        <v>0</v>
      </c>
      <c r="P658" s="1">
        <f>Polypores!P32</f>
        <v>0</v>
      </c>
      <c r="Q658" s="1">
        <f>Polypores!Q32</f>
        <v>0</v>
      </c>
      <c r="R658" s="1">
        <f>Polypores!R32</f>
        <v>0</v>
      </c>
      <c r="S658" s="1">
        <f>Polypores!S32</f>
        <v>0</v>
      </c>
      <c r="T658" s="1">
        <f>Polypores!T32</f>
        <v>0</v>
      </c>
      <c r="U658" s="1">
        <f>Polypores!U32</f>
        <v>0</v>
      </c>
      <c r="V658" s="1">
        <f>Polypores!V32</f>
        <v>0</v>
      </c>
      <c r="W658" s="1">
        <f>Polypores!W32</f>
        <v>0</v>
      </c>
    </row>
    <row r="659" spans="1:23" x14ac:dyDescent="0.2">
      <c r="A659" s="1" t="str">
        <f>CONCATENATE(Polypores!A33,IF(ISBLANK(Polypores!B33),"",CONCATENATE(" ",Polypores!B33)))</f>
        <v>Fomitopsis pinicola</v>
      </c>
      <c r="B659" s="1">
        <f t="shared" si="10"/>
        <v>7</v>
      </c>
      <c r="C659" s="1" t="str">
        <f>Polypores!C33</f>
        <v>x</v>
      </c>
      <c r="D659" s="1">
        <f>Polypores!D33</f>
        <v>0</v>
      </c>
      <c r="E659" s="1" t="str">
        <f>Polypores!E33</f>
        <v>x</v>
      </c>
      <c r="F659" s="1" t="str">
        <f>Polypores!F33</f>
        <v>x</v>
      </c>
      <c r="G659" s="1">
        <f>Polypores!G33</f>
        <v>0</v>
      </c>
      <c r="H659" s="1" t="str">
        <f>Polypores!H33</f>
        <v>x</v>
      </c>
      <c r="I659" s="1">
        <f>Polypores!I33</f>
        <v>0</v>
      </c>
      <c r="J659" s="1">
        <f>Polypores!J33</f>
        <v>0</v>
      </c>
      <c r="K659" s="1">
        <f>Polypores!K33</f>
        <v>0</v>
      </c>
      <c r="L659" s="1">
        <f>Polypores!L33</f>
        <v>0</v>
      </c>
      <c r="M659" s="1">
        <f>Polypores!M33</f>
        <v>0</v>
      </c>
      <c r="N659" s="1" t="str">
        <f>Polypores!N33</f>
        <v>x</v>
      </c>
      <c r="O659" s="1">
        <f>Polypores!O33</f>
        <v>0</v>
      </c>
      <c r="P659" s="1">
        <f>Polypores!P33</f>
        <v>0</v>
      </c>
      <c r="Q659" s="1">
        <f>Polypores!Q33</f>
        <v>0</v>
      </c>
      <c r="R659" s="1" t="str">
        <f>Polypores!R33</f>
        <v>x</v>
      </c>
      <c r="S659" s="1">
        <f>Polypores!S33</f>
        <v>0</v>
      </c>
      <c r="T659" s="1">
        <f>Polypores!T33</f>
        <v>0</v>
      </c>
      <c r="U659" s="1">
        <f>Polypores!U33</f>
        <v>0</v>
      </c>
      <c r="V659" s="1">
        <f>Polypores!V33</f>
        <v>0</v>
      </c>
      <c r="W659" s="1" t="str">
        <f>Polypores!W33</f>
        <v>x</v>
      </c>
    </row>
    <row r="660" spans="1:23" x14ac:dyDescent="0.2">
      <c r="A660" s="1" t="str">
        <f>CONCATENATE(Polypores!A34,IF(ISBLANK(Polypores!B34),"",CONCATENATE(" ",Polypores!B34)))</f>
        <v>Fomitopsis rosea</v>
      </c>
      <c r="B660" s="1">
        <f t="shared" si="10"/>
        <v>2</v>
      </c>
      <c r="C660" s="1">
        <f>Polypores!C34</f>
        <v>0</v>
      </c>
      <c r="D660" s="1">
        <f>Polypores!D34</f>
        <v>0</v>
      </c>
      <c r="E660" s="1">
        <f>Polypores!E34</f>
        <v>0</v>
      </c>
      <c r="F660" s="1">
        <f>Polypores!F34</f>
        <v>0</v>
      </c>
      <c r="G660" s="1">
        <f>Polypores!G34</f>
        <v>0</v>
      </c>
      <c r="H660" s="1" t="str">
        <f>Polypores!H34</f>
        <v>x</v>
      </c>
      <c r="I660" s="1">
        <f>Polypores!I34</f>
        <v>0</v>
      </c>
      <c r="J660" s="1">
        <f>Polypores!J34</f>
        <v>0</v>
      </c>
      <c r="K660" s="1">
        <f>Polypores!K34</f>
        <v>0</v>
      </c>
      <c r="L660" s="1">
        <f>Polypores!L34</f>
        <v>0</v>
      </c>
      <c r="M660" s="1">
        <f>Polypores!M34</f>
        <v>0</v>
      </c>
      <c r="N660" s="1">
        <f>Polypores!N34</f>
        <v>0</v>
      </c>
      <c r="O660" s="1">
        <f>Polypores!O34</f>
        <v>0</v>
      </c>
      <c r="P660" s="1">
        <f>Polypores!P34</f>
        <v>0</v>
      </c>
      <c r="Q660" s="1">
        <f>Polypores!Q34</f>
        <v>0</v>
      </c>
      <c r="R660" s="1" t="str">
        <f>Polypores!R34</f>
        <v>x</v>
      </c>
      <c r="S660" s="1">
        <f>Polypores!S34</f>
        <v>0</v>
      </c>
      <c r="T660" s="1">
        <f>Polypores!T34</f>
        <v>0</v>
      </c>
      <c r="U660" s="1">
        <f>Polypores!U34</f>
        <v>0</v>
      </c>
      <c r="V660" s="1">
        <f>Polypores!V34</f>
        <v>0</v>
      </c>
      <c r="W660" s="1">
        <f>Polypores!W34</f>
        <v>0</v>
      </c>
    </row>
    <row r="661" spans="1:23" x14ac:dyDescent="0.2">
      <c r="A661" s="1" t="str">
        <f>CONCATENATE(Polypores!A35,IF(ISBLANK(Polypores!B35),"",CONCATENATE(" ",Polypores!B35)))</f>
        <v>Ganoderma</v>
      </c>
      <c r="B661" s="1">
        <f t="shared" si="10"/>
        <v>0</v>
      </c>
      <c r="C661" s="1">
        <f>Polypores!C35</f>
        <v>0</v>
      </c>
      <c r="D661" s="1">
        <f>Polypores!D35</f>
        <v>0</v>
      </c>
      <c r="E661" s="1">
        <f>Polypores!E35</f>
        <v>0</v>
      </c>
      <c r="F661" s="1">
        <f>Polypores!F35</f>
        <v>0</v>
      </c>
      <c r="G661" s="1">
        <f>Polypores!G35</f>
        <v>0</v>
      </c>
      <c r="H661" s="1">
        <f>Polypores!H35</f>
        <v>0</v>
      </c>
      <c r="I661" s="1">
        <f>Polypores!I35</f>
        <v>0</v>
      </c>
      <c r="J661" s="1">
        <f>Polypores!J35</f>
        <v>0</v>
      </c>
      <c r="K661" s="1">
        <f>Polypores!K35</f>
        <v>0</v>
      </c>
      <c r="L661" s="1">
        <f>Polypores!L35</f>
        <v>0</v>
      </c>
      <c r="M661" s="1">
        <f>Polypores!M35</f>
        <v>0</v>
      </c>
      <c r="N661" s="1">
        <f>Polypores!N35</f>
        <v>0</v>
      </c>
      <c r="O661" s="1">
        <f>Polypores!O35</f>
        <v>0</v>
      </c>
      <c r="P661" s="1">
        <f>Polypores!P35</f>
        <v>0</v>
      </c>
      <c r="Q661" s="1">
        <f>Polypores!Q35</f>
        <v>0</v>
      </c>
      <c r="R661" s="1">
        <f>Polypores!R35</f>
        <v>0</v>
      </c>
      <c r="S661" s="1">
        <f>Polypores!S35</f>
        <v>0</v>
      </c>
      <c r="T661" s="1">
        <f>Polypores!T35</f>
        <v>0</v>
      </c>
      <c r="U661" s="1">
        <f>Polypores!U35</f>
        <v>0</v>
      </c>
      <c r="V661" s="1">
        <f>Polypores!V35</f>
        <v>0</v>
      </c>
      <c r="W661" s="1">
        <f>Polypores!W35</f>
        <v>0</v>
      </c>
    </row>
    <row r="662" spans="1:23" x14ac:dyDescent="0.2">
      <c r="A662" s="1" t="str">
        <f>CONCATENATE(Polypores!A36,IF(ISBLANK(Polypores!B36),"",CONCATENATE(" ",Polypores!B36)))</f>
        <v>Ganoderma applanatum</v>
      </c>
      <c r="B662" s="1">
        <f t="shared" si="10"/>
        <v>8</v>
      </c>
      <c r="C662" s="1" t="str">
        <f>Polypores!C36</f>
        <v>x</v>
      </c>
      <c r="D662" s="1">
        <f>Polypores!D36</f>
        <v>0</v>
      </c>
      <c r="E662" s="1">
        <f>Polypores!E36</f>
        <v>0</v>
      </c>
      <c r="F662" s="1" t="str">
        <f>Polypores!F36</f>
        <v>x</v>
      </c>
      <c r="G662" s="1" t="str">
        <f>Polypores!G36</f>
        <v>x</v>
      </c>
      <c r="H662" s="1" t="str">
        <f>Polypores!H36</f>
        <v>x</v>
      </c>
      <c r="I662" s="1">
        <f>Polypores!I36</f>
        <v>0</v>
      </c>
      <c r="J662" s="1">
        <f>Polypores!J36</f>
        <v>0</v>
      </c>
      <c r="K662" s="1">
        <f>Polypores!K36</f>
        <v>0</v>
      </c>
      <c r="L662" s="1">
        <f>Polypores!L36</f>
        <v>0</v>
      </c>
      <c r="M662" s="1">
        <f>Polypores!M36</f>
        <v>0</v>
      </c>
      <c r="N662" s="1" t="str">
        <f>Polypores!N36</f>
        <v>x</v>
      </c>
      <c r="O662" s="1">
        <f>Polypores!O36</f>
        <v>0</v>
      </c>
      <c r="P662" s="1" t="str">
        <f>Polypores!P36</f>
        <v>x</v>
      </c>
      <c r="Q662" s="1">
        <f>Polypores!Q36</f>
        <v>0</v>
      </c>
      <c r="R662" s="1">
        <f>Polypores!R36</f>
        <v>0</v>
      </c>
      <c r="S662" s="1" t="str">
        <f>Polypores!S36</f>
        <v>x</v>
      </c>
      <c r="T662" s="1">
        <f>Polypores!T36</f>
        <v>0</v>
      </c>
      <c r="U662" s="1">
        <f>Polypores!U36</f>
        <v>0</v>
      </c>
      <c r="V662" s="1">
        <f>Polypores!V36</f>
        <v>0</v>
      </c>
      <c r="W662" s="1" t="str">
        <f>Polypores!W36</f>
        <v>x</v>
      </c>
    </row>
    <row r="663" spans="1:23" x14ac:dyDescent="0.2">
      <c r="A663" s="1" t="str">
        <f>CONCATENATE(Polypores!A37,IF(ISBLANK(Polypores!B37),"",CONCATENATE(" ",Polypores!B37)))</f>
        <v>Ganoderma lucidum</v>
      </c>
      <c r="B663" s="1">
        <f t="shared" si="10"/>
        <v>1</v>
      </c>
      <c r="C663" s="1">
        <f>Polypores!C37</f>
        <v>0</v>
      </c>
      <c r="D663" s="1">
        <f>Polypores!D37</f>
        <v>0</v>
      </c>
      <c r="E663" s="1">
        <f>Polypores!E37</f>
        <v>0</v>
      </c>
      <c r="F663" s="1">
        <f>Polypores!F37</f>
        <v>0</v>
      </c>
      <c r="G663" s="1">
        <f>Polypores!G37</f>
        <v>0</v>
      </c>
      <c r="H663" s="1">
        <f>Polypores!H37</f>
        <v>0</v>
      </c>
      <c r="I663" s="1">
        <f>Polypores!I37</f>
        <v>0</v>
      </c>
      <c r="J663" s="1">
        <f>Polypores!J37</f>
        <v>0</v>
      </c>
      <c r="K663" s="1">
        <f>Polypores!K37</f>
        <v>0</v>
      </c>
      <c r="L663" s="1">
        <f>Polypores!L37</f>
        <v>0</v>
      </c>
      <c r="M663" s="1">
        <f>Polypores!M37</f>
        <v>0</v>
      </c>
      <c r="N663" s="1" t="str">
        <f>Polypores!N37</f>
        <v>x</v>
      </c>
      <c r="O663" s="1">
        <f>Polypores!O37</f>
        <v>0</v>
      </c>
      <c r="P663" s="1">
        <f>Polypores!P37</f>
        <v>0</v>
      </c>
      <c r="Q663" s="1">
        <f>Polypores!Q37</f>
        <v>0</v>
      </c>
      <c r="R663" s="1">
        <f>Polypores!R37</f>
        <v>0</v>
      </c>
      <c r="S663" s="1">
        <f>Polypores!S37</f>
        <v>0</v>
      </c>
      <c r="T663" s="1">
        <f>Polypores!T37</f>
        <v>0</v>
      </c>
      <c r="U663" s="1">
        <f>Polypores!U37</f>
        <v>0</v>
      </c>
      <c r="V663" s="1">
        <f>Polypores!V37</f>
        <v>0</v>
      </c>
      <c r="W663" s="1">
        <f>Polypores!W37</f>
        <v>0</v>
      </c>
    </row>
    <row r="664" spans="1:23" x14ac:dyDescent="0.2">
      <c r="A664" s="1" t="str">
        <f>CONCATENATE(Polypores!A38,IF(ISBLANK(Polypores!B38),"",CONCATENATE(" ",Polypores!B38)))</f>
        <v>Ganoderma tsugae</v>
      </c>
      <c r="B664" s="1">
        <f t="shared" si="10"/>
        <v>2</v>
      </c>
      <c r="C664" s="1">
        <f>Polypores!C38</f>
        <v>0</v>
      </c>
      <c r="D664" s="1">
        <f>Polypores!D38</f>
        <v>0</v>
      </c>
      <c r="E664" s="1">
        <f>Polypores!E38</f>
        <v>0</v>
      </c>
      <c r="F664" s="1">
        <f>Polypores!F38</f>
        <v>0</v>
      </c>
      <c r="G664" s="1">
        <f>Polypores!G38</f>
        <v>0</v>
      </c>
      <c r="H664" s="1" t="str">
        <f>Polypores!H38</f>
        <v>x</v>
      </c>
      <c r="I664" s="1">
        <f>Polypores!I38</f>
        <v>0</v>
      </c>
      <c r="J664" s="1">
        <f>Polypores!J38</f>
        <v>0</v>
      </c>
      <c r="K664" s="1">
        <f>Polypores!K38</f>
        <v>0</v>
      </c>
      <c r="L664" s="1">
        <f>Polypores!L38</f>
        <v>0</v>
      </c>
      <c r="M664" s="1">
        <f>Polypores!M38</f>
        <v>0</v>
      </c>
      <c r="N664" s="1">
        <f>Polypores!N38</f>
        <v>0</v>
      </c>
      <c r="O664" s="1">
        <f>Polypores!O38</f>
        <v>0</v>
      </c>
      <c r="P664" s="1">
        <f>Polypores!P38</f>
        <v>0</v>
      </c>
      <c r="Q664" s="1">
        <f>Polypores!Q38</f>
        <v>0</v>
      </c>
      <c r="R664" s="1" t="str">
        <f>Polypores!R38</f>
        <v>x</v>
      </c>
      <c r="S664" s="1">
        <f>Polypores!S38</f>
        <v>0</v>
      </c>
      <c r="T664" s="1">
        <f>Polypores!T38</f>
        <v>0</v>
      </c>
      <c r="U664" s="1">
        <f>Polypores!U38</f>
        <v>0</v>
      </c>
      <c r="V664" s="1">
        <f>Polypores!V38</f>
        <v>0</v>
      </c>
      <c r="W664" s="1">
        <f>Polypores!W38</f>
        <v>0</v>
      </c>
    </row>
    <row r="665" spans="1:23" x14ac:dyDescent="0.2">
      <c r="A665" s="1" t="str">
        <f>CONCATENATE(Polypores!A39,IF(ISBLANK(Polypores!B39),"",CONCATENATE(" ",Polypores!B39)))</f>
        <v>Gloeophyllum</v>
      </c>
      <c r="B665" s="1">
        <f t="shared" si="10"/>
        <v>0</v>
      </c>
      <c r="C665" s="1">
        <f>Polypores!C39</f>
        <v>0</v>
      </c>
      <c r="D665" s="1">
        <f>Polypores!D39</f>
        <v>0</v>
      </c>
      <c r="E665" s="1">
        <f>Polypores!E39</f>
        <v>0</v>
      </c>
      <c r="F665" s="1">
        <f>Polypores!F39</f>
        <v>0</v>
      </c>
      <c r="G665" s="1">
        <f>Polypores!G39</f>
        <v>0</v>
      </c>
      <c r="H665" s="1">
        <f>Polypores!H39</f>
        <v>0</v>
      </c>
      <c r="I665" s="1">
        <f>Polypores!I39</f>
        <v>0</v>
      </c>
      <c r="J665" s="1">
        <f>Polypores!J39</f>
        <v>0</v>
      </c>
      <c r="K665" s="1">
        <f>Polypores!K39</f>
        <v>0</v>
      </c>
      <c r="L665" s="1">
        <f>Polypores!L39</f>
        <v>0</v>
      </c>
      <c r="M665" s="1">
        <f>Polypores!M39</f>
        <v>0</v>
      </c>
      <c r="N665" s="1">
        <f>Polypores!N39</f>
        <v>0</v>
      </c>
      <c r="O665" s="1">
        <f>Polypores!O39</f>
        <v>0</v>
      </c>
      <c r="P665" s="1">
        <f>Polypores!P39</f>
        <v>0</v>
      </c>
      <c r="Q665" s="1">
        <f>Polypores!Q39</f>
        <v>0</v>
      </c>
      <c r="R665" s="1">
        <f>Polypores!R39</f>
        <v>0</v>
      </c>
      <c r="S665" s="1">
        <f>Polypores!S39</f>
        <v>0</v>
      </c>
      <c r="T665" s="1">
        <f>Polypores!T39</f>
        <v>0</v>
      </c>
      <c r="U665" s="1">
        <f>Polypores!U39</f>
        <v>0</v>
      </c>
      <c r="V665" s="1">
        <f>Polypores!V39</f>
        <v>0</v>
      </c>
      <c r="W665" s="1">
        <f>Polypores!W39</f>
        <v>0</v>
      </c>
    </row>
    <row r="666" spans="1:23" x14ac:dyDescent="0.2">
      <c r="A666" s="1" t="str">
        <f>CONCATENATE(Polypores!A40,IF(ISBLANK(Polypores!B40),"",CONCATENATE(" ",Polypores!B40)))</f>
        <v>Gloeophyllum sepiarium</v>
      </c>
      <c r="B666" s="1">
        <f t="shared" si="10"/>
        <v>2</v>
      </c>
      <c r="C666" s="1">
        <f>Polypores!C40</f>
        <v>0</v>
      </c>
      <c r="D666" s="1">
        <f>Polypores!D40</f>
        <v>0</v>
      </c>
      <c r="E666" s="1">
        <f>Polypores!E40</f>
        <v>0</v>
      </c>
      <c r="F666" s="1">
        <f>Polypores!F40</f>
        <v>0</v>
      </c>
      <c r="G666" s="1">
        <f>Polypores!G40</f>
        <v>0</v>
      </c>
      <c r="H666" s="1">
        <f>Polypores!H40</f>
        <v>0</v>
      </c>
      <c r="I666" s="1">
        <f>Polypores!I40</f>
        <v>0</v>
      </c>
      <c r="J666" s="1">
        <f>Polypores!J40</f>
        <v>0</v>
      </c>
      <c r="K666" s="1">
        <f>Polypores!K40</f>
        <v>0</v>
      </c>
      <c r="L666" s="1">
        <f>Polypores!L40</f>
        <v>0</v>
      </c>
      <c r="M666" s="1">
        <f>Polypores!M40</f>
        <v>0</v>
      </c>
      <c r="N666" s="1">
        <f>Polypores!N40</f>
        <v>0</v>
      </c>
      <c r="O666" s="1">
        <f>Polypores!O40</f>
        <v>0</v>
      </c>
      <c r="P666" s="1" t="str">
        <f>Polypores!P40</f>
        <v>x</v>
      </c>
      <c r="Q666" s="1">
        <f>Polypores!Q40</f>
        <v>0</v>
      </c>
      <c r="R666" s="1">
        <f>Polypores!R40</f>
        <v>0</v>
      </c>
      <c r="S666" s="1">
        <f>Polypores!S40</f>
        <v>0</v>
      </c>
      <c r="T666" s="1">
        <f>Polypores!T40</f>
        <v>0</v>
      </c>
      <c r="U666" s="1">
        <f>Polypores!U40</f>
        <v>0</v>
      </c>
      <c r="V666" s="1">
        <f>Polypores!V40</f>
        <v>0</v>
      </c>
      <c r="W666" s="1" t="str">
        <f>Polypores!W40</f>
        <v>x</v>
      </c>
    </row>
    <row r="667" spans="1:23" x14ac:dyDescent="0.2">
      <c r="A667" s="1" t="str">
        <f>CONCATENATE(Polypores!A41,IF(ISBLANK(Polypores!B41),"",CONCATENATE(" ",Polypores!B41)))</f>
        <v>Gloeoporus</v>
      </c>
      <c r="B667" s="1">
        <f t="shared" si="10"/>
        <v>0</v>
      </c>
      <c r="C667" s="1">
        <f>Polypores!C41</f>
        <v>0</v>
      </c>
      <c r="D667" s="1">
        <f>Polypores!D41</f>
        <v>0</v>
      </c>
      <c r="E667" s="1">
        <f>Polypores!E41</f>
        <v>0</v>
      </c>
      <c r="F667" s="1">
        <f>Polypores!F41</f>
        <v>0</v>
      </c>
      <c r="G667" s="1">
        <f>Polypores!G41</f>
        <v>0</v>
      </c>
      <c r="H667" s="1">
        <f>Polypores!H41</f>
        <v>0</v>
      </c>
      <c r="I667" s="1">
        <f>Polypores!I41</f>
        <v>0</v>
      </c>
      <c r="J667" s="1">
        <f>Polypores!J41</f>
        <v>0</v>
      </c>
      <c r="K667" s="1">
        <f>Polypores!K41</f>
        <v>0</v>
      </c>
      <c r="L667" s="1">
        <f>Polypores!L41</f>
        <v>0</v>
      </c>
      <c r="M667" s="1">
        <f>Polypores!M41</f>
        <v>0</v>
      </c>
      <c r="N667" s="1">
        <f>Polypores!N41</f>
        <v>0</v>
      </c>
      <c r="O667" s="1">
        <f>Polypores!O41</f>
        <v>0</v>
      </c>
      <c r="P667" s="1">
        <f>Polypores!P41</f>
        <v>0</v>
      </c>
      <c r="Q667" s="1">
        <f>Polypores!Q41</f>
        <v>0</v>
      </c>
      <c r="R667" s="1">
        <f>Polypores!R41</f>
        <v>0</v>
      </c>
      <c r="S667" s="1">
        <f>Polypores!S41</f>
        <v>0</v>
      </c>
      <c r="T667" s="1">
        <f>Polypores!T41</f>
        <v>0</v>
      </c>
      <c r="U667" s="1">
        <f>Polypores!U41</f>
        <v>0</v>
      </c>
      <c r="V667" s="1">
        <f>Polypores!V41</f>
        <v>0</v>
      </c>
      <c r="W667" s="1">
        <f>Polypores!W41</f>
        <v>0</v>
      </c>
    </row>
    <row r="668" spans="1:23" x14ac:dyDescent="0.2">
      <c r="A668" s="1" t="str">
        <f>CONCATENATE(Polypores!A42,IF(ISBLANK(Polypores!B42),"",CONCATENATE(" ",Polypores!B42)))</f>
        <v>Gloeoporus dichrous (Caloporus d.)</v>
      </c>
      <c r="B668" s="1">
        <f t="shared" si="10"/>
        <v>0</v>
      </c>
      <c r="C668" s="1">
        <f>Polypores!C42</f>
        <v>0</v>
      </c>
      <c r="D668" s="1">
        <f>Polypores!D42</f>
        <v>0</v>
      </c>
      <c r="E668" s="1">
        <f>Polypores!E42</f>
        <v>0</v>
      </c>
      <c r="F668" s="1">
        <f>Polypores!F42</f>
        <v>0</v>
      </c>
      <c r="G668" s="1">
        <f>Polypores!G42</f>
        <v>0</v>
      </c>
      <c r="H668" s="1">
        <f>Polypores!H42</f>
        <v>0</v>
      </c>
      <c r="I668" s="1">
        <f>Polypores!I42</f>
        <v>0</v>
      </c>
      <c r="J668" s="1">
        <f>Polypores!J42</f>
        <v>0</v>
      </c>
      <c r="K668" s="1">
        <f>Polypores!K42</f>
        <v>0</v>
      </c>
      <c r="L668" s="1">
        <f>Polypores!L42</f>
        <v>0</v>
      </c>
      <c r="M668" s="1">
        <f>Polypores!M42</f>
        <v>0</v>
      </c>
      <c r="N668" s="1">
        <f>Polypores!N42</f>
        <v>0</v>
      </c>
      <c r="O668" s="1">
        <f>Polypores!O42</f>
        <v>0</v>
      </c>
      <c r="P668" s="1">
        <f>Polypores!P42</f>
        <v>0</v>
      </c>
      <c r="Q668" s="1">
        <f>Polypores!Q42</f>
        <v>0</v>
      </c>
      <c r="R668" s="1">
        <f>Polypores!R42</f>
        <v>0</v>
      </c>
      <c r="S668" s="1">
        <f>Polypores!S42</f>
        <v>0</v>
      </c>
      <c r="T668" s="1">
        <f>Polypores!T42</f>
        <v>0</v>
      </c>
      <c r="U668" s="1">
        <f>Polypores!U42</f>
        <v>0</v>
      </c>
      <c r="V668" s="1">
        <f>Polypores!V42</f>
        <v>0</v>
      </c>
      <c r="W668" s="1">
        <f>Polypores!W42</f>
        <v>0</v>
      </c>
    </row>
    <row r="669" spans="1:23" x14ac:dyDescent="0.2">
      <c r="A669" s="1" t="str">
        <f>CONCATENATE(Polypores!A43,IF(ISBLANK(Polypores!B43),"",CONCATENATE(" ",Polypores!B43)))</f>
        <v>Grifola</v>
      </c>
      <c r="B669" s="1">
        <f t="shared" si="10"/>
        <v>0</v>
      </c>
      <c r="C669" s="1">
        <f>Polypores!C43</f>
        <v>0</v>
      </c>
      <c r="D669" s="1">
        <f>Polypores!D43</f>
        <v>0</v>
      </c>
      <c r="E669" s="1">
        <f>Polypores!E43</f>
        <v>0</v>
      </c>
      <c r="F669" s="1">
        <f>Polypores!F43</f>
        <v>0</v>
      </c>
      <c r="G669" s="1">
        <f>Polypores!G43</f>
        <v>0</v>
      </c>
      <c r="H669" s="1">
        <f>Polypores!H43</f>
        <v>0</v>
      </c>
      <c r="I669" s="1">
        <f>Polypores!I43</f>
        <v>0</v>
      </c>
      <c r="J669" s="1">
        <f>Polypores!J43</f>
        <v>0</v>
      </c>
      <c r="K669" s="1">
        <f>Polypores!K43</f>
        <v>0</v>
      </c>
      <c r="L669" s="1">
        <f>Polypores!L43</f>
        <v>0</v>
      </c>
      <c r="M669" s="1">
        <f>Polypores!M43</f>
        <v>0</v>
      </c>
      <c r="N669" s="1">
        <f>Polypores!N43</f>
        <v>0</v>
      </c>
      <c r="O669" s="1">
        <f>Polypores!O43</f>
        <v>0</v>
      </c>
      <c r="P669" s="1">
        <f>Polypores!P43</f>
        <v>0</v>
      </c>
      <c r="Q669" s="1">
        <f>Polypores!Q43</f>
        <v>0</v>
      </c>
      <c r="R669" s="1">
        <f>Polypores!R43</f>
        <v>0</v>
      </c>
      <c r="S669" s="1">
        <f>Polypores!S43</f>
        <v>0</v>
      </c>
      <c r="T669" s="1">
        <f>Polypores!T43</f>
        <v>0</v>
      </c>
      <c r="U669" s="1">
        <f>Polypores!U43</f>
        <v>0</v>
      </c>
      <c r="V669" s="1">
        <f>Polypores!V43</f>
        <v>0</v>
      </c>
      <c r="W669" s="1">
        <f>Polypores!W43</f>
        <v>0</v>
      </c>
    </row>
    <row r="670" spans="1:23" x14ac:dyDescent="0.2">
      <c r="A670" s="1" t="str">
        <f>CONCATENATE(Polypores!A44,IF(ISBLANK(Polypores!B44),"",CONCATENATE(" ",Polypores!B44)))</f>
        <v>Grifola frondosa</v>
      </c>
      <c r="B670" s="1">
        <f t="shared" si="10"/>
        <v>0</v>
      </c>
      <c r="C670" s="1">
        <f>Polypores!C44</f>
        <v>0</v>
      </c>
      <c r="D670" s="1">
        <f>Polypores!D44</f>
        <v>0</v>
      </c>
      <c r="E670" s="1">
        <f>Polypores!E44</f>
        <v>0</v>
      </c>
      <c r="F670" s="1">
        <f>Polypores!F44</f>
        <v>0</v>
      </c>
      <c r="G670" s="1">
        <f>Polypores!G44</f>
        <v>0</v>
      </c>
      <c r="H670" s="1">
        <f>Polypores!H44</f>
        <v>0</v>
      </c>
      <c r="I670" s="1">
        <f>Polypores!I44</f>
        <v>0</v>
      </c>
      <c r="J670" s="1">
        <f>Polypores!J44</f>
        <v>0</v>
      </c>
      <c r="K670" s="1">
        <f>Polypores!K44</f>
        <v>0</v>
      </c>
      <c r="L670" s="1">
        <f>Polypores!L44</f>
        <v>0</v>
      </c>
      <c r="M670" s="1">
        <f>Polypores!M44</f>
        <v>0</v>
      </c>
      <c r="N670" s="1">
        <f>Polypores!N44</f>
        <v>0</v>
      </c>
      <c r="O670" s="1">
        <f>Polypores!O44</f>
        <v>0</v>
      </c>
      <c r="P670" s="1">
        <f>Polypores!P44</f>
        <v>0</v>
      </c>
      <c r="Q670" s="1">
        <f>Polypores!Q44</f>
        <v>0</v>
      </c>
      <c r="R670" s="1">
        <f>Polypores!R44</f>
        <v>0</v>
      </c>
      <c r="S670" s="1">
        <f>Polypores!S44</f>
        <v>0</v>
      </c>
      <c r="T670" s="1">
        <f>Polypores!T44</f>
        <v>0</v>
      </c>
      <c r="U670" s="1">
        <f>Polypores!U44</f>
        <v>0</v>
      </c>
      <c r="V670" s="1">
        <f>Polypores!V44</f>
        <v>0</v>
      </c>
      <c r="W670" s="1">
        <f>Polypores!W44</f>
        <v>0</v>
      </c>
    </row>
    <row r="671" spans="1:23" x14ac:dyDescent="0.2">
      <c r="A671" s="1" t="str">
        <f>CONCATENATE(Polypores!A45,IF(ISBLANK(Polypores!B45),"",CONCATENATE(" ",Polypores!B45)))</f>
        <v>Heterobasidion</v>
      </c>
      <c r="B671" s="1">
        <f t="shared" si="10"/>
        <v>0</v>
      </c>
      <c r="C671" s="1">
        <f>Polypores!C45</f>
        <v>0</v>
      </c>
      <c r="D671" s="1">
        <f>Polypores!D45</f>
        <v>0</v>
      </c>
      <c r="E671" s="1">
        <f>Polypores!E45</f>
        <v>0</v>
      </c>
      <c r="F671" s="1">
        <f>Polypores!F45</f>
        <v>0</v>
      </c>
      <c r="G671" s="1">
        <f>Polypores!G45</f>
        <v>0</v>
      </c>
      <c r="H671" s="1">
        <f>Polypores!H45</f>
        <v>0</v>
      </c>
      <c r="I671" s="1">
        <f>Polypores!I45</f>
        <v>0</v>
      </c>
      <c r="J671" s="1">
        <f>Polypores!J45</f>
        <v>0</v>
      </c>
      <c r="K671" s="1">
        <f>Polypores!K45</f>
        <v>0</v>
      </c>
      <c r="L671" s="1">
        <f>Polypores!L45</f>
        <v>0</v>
      </c>
      <c r="M671" s="1">
        <f>Polypores!M45</f>
        <v>0</v>
      </c>
      <c r="N671" s="1">
        <f>Polypores!N45</f>
        <v>0</v>
      </c>
      <c r="O671" s="1">
        <f>Polypores!O45</f>
        <v>0</v>
      </c>
      <c r="P671" s="1">
        <f>Polypores!P45</f>
        <v>0</v>
      </c>
      <c r="Q671" s="1">
        <f>Polypores!Q45</f>
        <v>0</v>
      </c>
      <c r="R671" s="1">
        <f>Polypores!R45</f>
        <v>0</v>
      </c>
      <c r="S671" s="1">
        <f>Polypores!S45</f>
        <v>0</v>
      </c>
      <c r="T671" s="1">
        <f>Polypores!T45</f>
        <v>0</v>
      </c>
      <c r="U671" s="1">
        <f>Polypores!U45</f>
        <v>0</v>
      </c>
      <c r="V671" s="1">
        <f>Polypores!V45</f>
        <v>0</v>
      </c>
      <c r="W671" s="1">
        <f>Polypores!W45</f>
        <v>0</v>
      </c>
    </row>
    <row r="672" spans="1:23" x14ac:dyDescent="0.2">
      <c r="A672" s="1" t="str">
        <f>CONCATENATE(Polypores!A46,IF(ISBLANK(Polypores!B46),"",CONCATENATE(" ",Polypores!B46)))</f>
        <v>Heterobasidion annosum</v>
      </c>
      <c r="B672" s="1">
        <f t="shared" si="10"/>
        <v>0</v>
      </c>
      <c r="C672" s="1">
        <f>Polypores!C46</f>
        <v>0</v>
      </c>
      <c r="D672" s="1">
        <f>Polypores!D46</f>
        <v>0</v>
      </c>
      <c r="E672" s="1">
        <f>Polypores!E46</f>
        <v>0</v>
      </c>
      <c r="F672" s="1">
        <f>Polypores!F46</f>
        <v>0</v>
      </c>
      <c r="G672" s="1">
        <f>Polypores!G46</f>
        <v>0</v>
      </c>
      <c r="H672" s="1">
        <f>Polypores!H46</f>
        <v>0</v>
      </c>
      <c r="I672" s="1">
        <f>Polypores!I46</f>
        <v>0</v>
      </c>
      <c r="J672" s="1">
        <f>Polypores!J46</f>
        <v>0</v>
      </c>
      <c r="K672" s="1">
        <f>Polypores!K46</f>
        <v>0</v>
      </c>
      <c r="L672" s="1">
        <f>Polypores!L46</f>
        <v>0</v>
      </c>
      <c r="M672" s="1">
        <f>Polypores!M46</f>
        <v>0</v>
      </c>
      <c r="N672" s="1">
        <f>Polypores!N46</f>
        <v>0</v>
      </c>
      <c r="O672" s="1">
        <f>Polypores!O46</f>
        <v>0</v>
      </c>
      <c r="P672" s="1">
        <f>Polypores!P46</f>
        <v>0</v>
      </c>
      <c r="Q672" s="1">
        <f>Polypores!Q46</f>
        <v>0</v>
      </c>
      <c r="R672" s="1">
        <f>Polypores!R46</f>
        <v>0</v>
      </c>
      <c r="S672" s="1">
        <f>Polypores!S46</f>
        <v>0</v>
      </c>
      <c r="T672" s="1">
        <f>Polypores!T46</f>
        <v>0</v>
      </c>
      <c r="U672" s="1">
        <f>Polypores!U46</f>
        <v>0</v>
      </c>
      <c r="V672" s="1">
        <f>Polypores!V46</f>
        <v>0</v>
      </c>
      <c r="W672" s="1">
        <f>Polypores!W46</f>
        <v>0</v>
      </c>
    </row>
    <row r="673" spans="1:23" x14ac:dyDescent="0.2">
      <c r="A673" s="1" t="str">
        <f>CONCATENATE(Polypores!A47,IF(ISBLANK(Polypores!B47),"",CONCATENATE(" ",Polypores!B47)))</f>
        <v>Inonotus</v>
      </c>
      <c r="B673" s="1">
        <f t="shared" si="10"/>
        <v>0</v>
      </c>
      <c r="C673" s="1">
        <f>Polypores!C47</f>
        <v>0</v>
      </c>
      <c r="D673" s="1">
        <f>Polypores!D47</f>
        <v>0</v>
      </c>
      <c r="E673" s="1">
        <f>Polypores!E47</f>
        <v>0</v>
      </c>
      <c r="F673" s="1">
        <f>Polypores!F47</f>
        <v>0</v>
      </c>
      <c r="G673" s="1">
        <f>Polypores!G47</f>
        <v>0</v>
      </c>
      <c r="H673" s="1">
        <f>Polypores!H47</f>
        <v>0</v>
      </c>
      <c r="I673" s="1">
        <f>Polypores!I47</f>
        <v>0</v>
      </c>
      <c r="J673" s="1">
        <f>Polypores!J47</f>
        <v>0</v>
      </c>
      <c r="K673" s="1">
        <f>Polypores!K47</f>
        <v>0</v>
      </c>
      <c r="L673" s="1">
        <f>Polypores!L47</f>
        <v>0</v>
      </c>
      <c r="M673" s="1">
        <f>Polypores!M47</f>
        <v>0</v>
      </c>
      <c r="N673" s="1">
        <f>Polypores!N47</f>
        <v>0</v>
      </c>
      <c r="O673" s="1">
        <f>Polypores!O47</f>
        <v>0</v>
      </c>
      <c r="P673" s="1">
        <f>Polypores!P47</f>
        <v>0</v>
      </c>
      <c r="Q673" s="1">
        <f>Polypores!Q47</f>
        <v>0</v>
      </c>
      <c r="R673" s="1">
        <f>Polypores!R47</f>
        <v>0</v>
      </c>
      <c r="S673" s="1">
        <f>Polypores!S47</f>
        <v>0</v>
      </c>
      <c r="T673" s="1">
        <f>Polypores!T47</f>
        <v>0</v>
      </c>
      <c r="U673" s="1">
        <f>Polypores!U47</f>
        <v>0</v>
      </c>
      <c r="V673" s="1">
        <f>Polypores!V47</f>
        <v>0</v>
      </c>
      <c r="W673" s="1">
        <f>Polypores!W47</f>
        <v>0</v>
      </c>
    </row>
    <row r="674" spans="1:23" x14ac:dyDescent="0.2">
      <c r="A674" s="1" t="str">
        <f>CONCATENATE(Polypores!A48,IF(ISBLANK(Polypores!B48),"",CONCATENATE(" ",Polypores!B48)))</f>
        <v>Inonotus obliquus</v>
      </c>
      <c r="B674" s="1">
        <f t="shared" si="10"/>
        <v>0</v>
      </c>
      <c r="C674" s="1">
        <f>Polypores!C48</f>
        <v>0</v>
      </c>
      <c r="D674" s="1">
        <f>Polypores!D48</f>
        <v>0</v>
      </c>
      <c r="E674" s="1">
        <f>Polypores!E48</f>
        <v>0</v>
      </c>
      <c r="F674" s="1">
        <f>Polypores!F48</f>
        <v>0</v>
      </c>
      <c r="G674" s="1">
        <f>Polypores!G48</f>
        <v>0</v>
      </c>
      <c r="H674" s="1">
        <f>Polypores!H48</f>
        <v>0</v>
      </c>
      <c r="I674" s="1">
        <f>Polypores!I48</f>
        <v>0</v>
      </c>
      <c r="J674" s="1">
        <f>Polypores!J48</f>
        <v>0</v>
      </c>
      <c r="K674" s="1">
        <f>Polypores!K48</f>
        <v>0</v>
      </c>
      <c r="L674" s="1">
        <f>Polypores!L48</f>
        <v>0</v>
      </c>
      <c r="M674" s="1">
        <f>Polypores!M48</f>
        <v>0</v>
      </c>
      <c r="N674" s="1">
        <f>Polypores!N48</f>
        <v>0</v>
      </c>
      <c r="O674" s="1">
        <f>Polypores!O48</f>
        <v>0</v>
      </c>
      <c r="P674" s="1">
        <f>Polypores!P48</f>
        <v>0</v>
      </c>
      <c r="Q674" s="1">
        <f>Polypores!Q48</f>
        <v>0</v>
      </c>
      <c r="R674" s="1">
        <f>Polypores!R48</f>
        <v>0</v>
      </c>
      <c r="S674" s="1">
        <f>Polypores!S48</f>
        <v>0</v>
      </c>
      <c r="T674" s="1">
        <f>Polypores!T48</f>
        <v>0</v>
      </c>
      <c r="U674" s="1">
        <f>Polypores!U48</f>
        <v>0</v>
      </c>
      <c r="V674" s="1">
        <f>Polypores!V48</f>
        <v>0</v>
      </c>
      <c r="W674" s="1">
        <f>Polypores!W48</f>
        <v>0</v>
      </c>
    </row>
    <row r="675" spans="1:23" x14ac:dyDescent="0.2">
      <c r="A675" s="1" t="str">
        <f>CONCATENATE(Polypores!A49,IF(ISBLANK(Polypores!B49),"",CONCATENATE(" ",Polypores!B49)))</f>
        <v>Inonotus radiatus</v>
      </c>
      <c r="B675" s="1">
        <f t="shared" si="10"/>
        <v>0</v>
      </c>
      <c r="C675" s="1">
        <f>Polypores!C49</f>
        <v>0</v>
      </c>
      <c r="D675" s="1">
        <f>Polypores!D49</f>
        <v>0</v>
      </c>
      <c r="E675" s="1">
        <f>Polypores!E49</f>
        <v>0</v>
      </c>
      <c r="F675" s="1">
        <f>Polypores!F49</f>
        <v>0</v>
      </c>
      <c r="G675" s="1">
        <f>Polypores!G49</f>
        <v>0</v>
      </c>
      <c r="H675" s="1">
        <f>Polypores!H49</f>
        <v>0</v>
      </c>
      <c r="I675" s="1">
        <f>Polypores!I49</f>
        <v>0</v>
      </c>
      <c r="J675" s="1">
        <f>Polypores!J49</f>
        <v>0</v>
      </c>
      <c r="K675" s="1">
        <f>Polypores!K49</f>
        <v>0</v>
      </c>
      <c r="L675" s="1">
        <f>Polypores!L49</f>
        <v>0</v>
      </c>
      <c r="M675" s="1">
        <f>Polypores!M49</f>
        <v>0</v>
      </c>
      <c r="N675" s="1">
        <f>Polypores!N49</f>
        <v>0</v>
      </c>
      <c r="O675" s="1">
        <f>Polypores!O49</f>
        <v>0</v>
      </c>
      <c r="P675" s="1">
        <f>Polypores!P49</f>
        <v>0</v>
      </c>
      <c r="Q675" s="1">
        <f>Polypores!Q49</f>
        <v>0</v>
      </c>
      <c r="R675" s="1">
        <f>Polypores!R49</f>
        <v>0</v>
      </c>
      <c r="S675" s="1">
        <f>Polypores!S49</f>
        <v>0</v>
      </c>
      <c r="T675" s="1">
        <f>Polypores!T49</f>
        <v>0</v>
      </c>
      <c r="U675" s="1">
        <f>Polypores!U49</f>
        <v>0</v>
      </c>
      <c r="V675" s="1">
        <f>Polypores!V49</f>
        <v>0</v>
      </c>
      <c r="W675" s="1">
        <f>Polypores!W49</f>
        <v>0</v>
      </c>
    </row>
    <row r="676" spans="1:23" x14ac:dyDescent="0.2">
      <c r="A676" s="1" t="str">
        <f>CONCATENATE(Polypores!A50,IF(ISBLANK(Polypores!B50),"",CONCATENATE(" ",Polypores!B50)))</f>
        <v>Inonotus tormentosus</v>
      </c>
      <c r="B676" s="1">
        <f t="shared" si="10"/>
        <v>1</v>
      </c>
      <c r="C676" s="1">
        <f>Polypores!C50</f>
        <v>0</v>
      </c>
      <c r="D676" s="1">
        <f>Polypores!D50</f>
        <v>0</v>
      </c>
      <c r="E676" s="1">
        <f>Polypores!E50</f>
        <v>0</v>
      </c>
      <c r="F676" s="1" t="str">
        <f>Polypores!F50</f>
        <v>x</v>
      </c>
      <c r="G676" s="1">
        <f>Polypores!G50</f>
        <v>0</v>
      </c>
      <c r="H676" s="1">
        <f>Polypores!H50</f>
        <v>0</v>
      </c>
      <c r="I676" s="1">
        <f>Polypores!I50</f>
        <v>0</v>
      </c>
      <c r="J676" s="1">
        <f>Polypores!J50</f>
        <v>0</v>
      </c>
      <c r="K676" s="1">
        <f>Polypores!K50</f>
        <v>0</v>
      </c>
      <c r="L676" s="1">
        <f>Polypores!L50</f>
        <v>0</v>
      </c>
      <c r="M676" s="1">
        <f>Polypores!M50</f>
        <v>0</v>
      </c>
      <c r="N676" s="1">
        <f>Polypores!N50</f>
        <v>0</v>
      </c>
      <c r="O676" s="1">
        <f>Polypores!O50</f>
        <v>0</v>
      </c>
      <c r="P676" s="1">
        <f>Polypores!P50</f>
        <v>0</v>
      </c>
      <c r="Q676" s="1">
        <f>Polypores!Q50</f>
        <v>0</v>
      </c>
      <c r="R676" s="1">
        <f>Polypores!R50</f>
        <v>0</v>
      </c>
      <c r="S676" s="1">
        <f>Polypores!S50</f>
        <v>0</v>
      </c>
      <c r="T676" s="1">
        <f>Polypores!T50</f>
        <v>0</v>
      </c>
      <c r="U676" s="1">
        <f>Polypores!U50</f>
        <v>0</v>
      </c>
      <c r="V676" s="1">
        <f>Polypores!V50</f>
        <v>0</v>
      </c>
      <c r="W676" s="1">
        <f>Polypores!W50</f>
        <v>0</v>
      </c>
    </row>
    <row r="677" spans="1:23" x14ac:dyDescent="0.2">
      <c r="A677" s="1" t="str">
        <f>CONCATENATE(Polypores!A51,IF(ISBLANK(Polypores!B51),"",CONCATENATE(" ",Polypores!B51)))</f>
        <v>Ischnoderma</v>
      </c>
      <c r="B677" s="1">
        <f t="shared" si="10"/>
        <v>0</v>
      </c>
      <c r="C677" s="1">
        <f>Polypores!C51</f>
        <v>0</v>
      </c>
      <c r="D677" s="1">
        <f>Polypores!D51</f>
        <v>0</v>
      </c>
      <c r="E677" s="1">
        <f>Polypores!E51</f>
        <v>0</v>
      </c>
      <c r="F677" s="1">
        <f>Polypores!F51</f>
        <v>0</v>
      </c>
      <c r="G677" s="1">
        <f>Polypores!G51</f>
        <v>0</v>
      </c>
      <c r="H677" s="1">
        <f>Polypores!H51</f>
        <v>0</v>
      </c>
      <c r="I677" s="1">
        <f>Polypores!I51</f>
        <v>0</v>
      </c>
      <c r="J677" s="1">
        <f>Polypores!J51</f>
        <v>0</v>
      </c>
      <c r="K677" s="1">
        <f>Polypores!K51</f>
        <v>0</v>
      </c>
      <c r="L677" s="1">
        <f>Polypores!L51</f>
        <v>0</v>
      </c>
      <c r="M677" s="1">
        <f>Polypores!M51</f>
        <v>0</v>
      </c>
      <c r="N677" s="1">
        <f>Polypores!N51</f>
        <v>0</v>
      </c>
      <c r="O677" s="1">
        <f>Polypores!O51</f>
        <v>0</v>
      </c>
      <c r="P677" s="1">
        <f>Polypores!P51</f>
        <v>0</v>
      </c>
      <c r="Q677" s="1">
        <f>Polypores!Q51</f>
        <v>0</v>
      </c>
      <c r="R677" s="1">
        <f>Polypores!R51</f>
        <v>0</v>
      </c>
      <c r="S677" s="1">
        <f>Polypores!S51</f>
        <v>0</v>
      </c>
      <c r="T677" s="1">
        <f>Polypores!T51</f>
        <v>0</v>
      </c>
      <c r="U677" s="1">
        <f>Polypores!U51</f>
        <v>0</v>
      </c>
      <c r="V677" s="1">
        <f>Polypores!V51</f>
        <v>0</v>
      </c>
      <c r="W677" s="1">
        <f>Polypores!W51</f>
        <v>0</v>
      </c>
    </row>
    <row r="678" spans="1:23" x14ac:dyDescent="0.2">
      <c r="A678" s="1" t="str">
        <f>CONCATENATE(Polypores!A52,IF(ISBLANK(Polypores!B52),"",CONCATENATE(" ",Polypores!B52)))</f>
        <v>Ischnoderma benzoinum</v>
      </c>
      <c r="B678" s="1">
        <f t="shared" si="10"/>
        <v>0</v>
      </c>
      <c r="C678" s="1">
        <f>Polypores!C52</f>
        <v>0</v>
      </c>
      <c r="D678" s="1">
        <f>Polypores!D52</f>
        <v>0</v>
      </c>
      <c r="E678" s="1">
        <f>Polypores!E52</f>
        <v>0</v>
      </c>
      <c r="F678" s="1">
        <f>Polypores!F52</f>
        <v>0</v>
      </c>
      <c r="G678" s="1">
        <f>Polypores!G52</f>
        <v>0</v>
      </c>
      <c r="H678" s="1">
        <f>Polypores!H52</f>
        <v>0</v>
      </c>
      <c r="I678" s="1">
        <f>Polypores!I52</f>
        <v>0</v>
      </c>
      <c r="J678" s="1">
        <f>Polypores!J52</f>
        <v>0</v>
      </c>
      <c r="K678" s="1">
        <f>Polypores!K52</f>
        <v>0</v>
      </c>
      <c r="L678" s="1">
        <f>Polypores!L52</f>
        <v>0</v>
      </c>
      <c r="M678" s="1">
        <f>Polypores!M52</f>
        <v>0</v>
      </c>
      <c r="N678" s="1">
        <f>Polypores!N52</f>
        <v>0</v>
      </c>
      <c r="O678" s="1">
        <f>Polypores!O52</f>
        <v>0</v>
      </c>
      <c r="P678" s="1">
        <f>Polypores!P52</f>
        <v>0</v>
      </c>
      <c r="Q678" s="1">
        <f>Polypores!Q52</f>
        <v>0</v>
      </c>
      <c r="R678" s="1">
        <f>Polypores!R52</f>
        <v>0</v>
      </c>
      <c r="S678" s="1">
        <f>Polypores!S52</f>
        <v>0</v>
      </c>
      <c r="T678" s="1">
        <f>Polypores!T52</f>
        <v>0</v>
      </c>
      <c r="U678" s="1">
        <f>Polypores!U52</f>
        <v>0</v>
      </c>
      <c r="V678" s="1">
        <f>Polypores!V52</f>
        <v>0</v>
      </c>
      <c r="W678" s="1">
        <f>Polypores!W52</f>
        <v>0</v>
      </c>
    </row>
    <row r="679" spans="1:23" x14ac:dyDescent="0.2">
      <c r="A679" s="1" t="str">
        <f>CONCATENATE(Polypores!A53,IF(ISBLANK(Polypores!B53),"",CONCATENATE(" ",Polypores!B53)))</f>
        <v>Ischnoderma resinosum</v>
      </c>
      <c r="B679" s="1">
        <f t="shared" si="10"/>
        <v>2</v>
      </c>
      <c r="C679" s="1">
        <f>Polypores!C53</f>
        <v>0</v>
      </c>
      <c r="D679" s="1">
        <f>Polypores!D53</f>
        <v>0</v>
      </c>
      <c r="E679" s="1">
        <f>Polypores!E53</f>
        <v>0</v>
      </c>
      <c r="F679" s="1">
        <f>Polypores!F53</f>
        <v>0</v>
      </c>
      <c r="G679" s="1">
        <f>Polypores!G53</f>
        <v>0</v>
      </c>
      <c r="H679" s="1">
        <f>Polypores!H53</f>
        <v>0</v>
      </c>
      <c r="I679" s="1">
        <f>Polypores!I53</f>
        <v>0</v>
      </c>
      <c r="J679" s="1">
        <f>Polypores!J53</f>
        <v>0</v>
      </c>
      <c r="K679" s="1">
        <f>Polypores!K53</f>
        <v>0</v>
      </c>
      <c r="L679" s="1">
        <f>Polypores!L53</f>
        <v>0</v>
      </c>
      <c r="M679" s="1">
        <f>Polypores!M53</f>
        <v>0</v>
      </c>
      <c r="N679" s="1">
        <f>Polypores!N53</f>
        <v>0</v>
      </c>
      <c r="O679" s="1">
        <f>Polypores!O53</f>
        <v>0</v>
      </c>
      <c r="P679" s="1">
        <f>Polypores!P53</f>
        <v>0</v>
      </c>
      <c r="Q679" s="1">
        <f>Polypores!Q53</f>
        <v>0</v>
      </c>
      <c r="R679" s="1">
        <f>Polypores!R53</f>
        <v>0</v>
      </c>
      <c r="S679" s="1" t="str">
        <f>Polypores!S53</f>
        <v>x</v>
      </c>
      <c r="T679" s="1">
        <f>Polypores!T53</f>
        <v>0</v>
      </c>
      <c r="U679" s="1">
        <f>Polypores!U53</f>
        <v>0</v>
      </c>
      <c r="V679" s="1">
        <f>Polypores!V53</f>
        <v>0</v>
      </c>
      <c r="W679" s="1" t="str">
        <f>Polypores!W53</f>
        <v>x</v>
      </c>
    </row>
    <row r="680" spans="1:23" x14ac:dyDescent="0.2">
      <c r="A680" s="1" t="str">
        <f>CONCATENATE(Polypores!A54,IF(ISBLANK(Polypores!B54),"",CONCATENATE(" ",Polypores!B54)))</f>
        <v>Laetiporus</v>
      </c>
      <c r="B680" s="1">
        <f t="shared" si="10"/>
        <v>0</v>
      </c>
      <c r="C680" s="1">
        <f>Polypores!C54</f>
        <v>0</v>
      </c>
      <c r="D680" s="1">
        <f>Polypores!D54</f>
        <v>0</v>
      </c>
      <c r="E680" s="1">
        <f>Polypores!E54</f>
        <v>0</v>
      </c>
      <c r="F680" s="1">
        <f>Polypores!F54</f>
        <v>0</v>
      </c>
      <c r="G680" s="1">
        <f>Polypores!G54</f>
        <v>0</v>
      </c>
      <c r="H680" s="1">
        <f>Polypores!H54</f>
        <v>0</v>
      </c>
      <c r="I680" s="1">
        <f>Polypores!I54</f>
        <v>0</v>
      </c>
      <c r="J680" s="1">
        <f>Polypores!J54</f>
        <v>0</v>
      </c>
      <c r="K680" s="1">
        <f>Polypores!K54</f>
        <v>0</v>
      </c>
      <c r="L680" s="1">
        <f>Polypores!L54</f>
        <v>0</v>
      </c>
      <c r="M680" s="1">
        <f>Polypores!M54</f>
        <v>0</v>
      </c>
      <c r="N680" s="1">
        <f>Polypores!N54</f>
        <v>0</v>
      </c>
      <c r="O680" s="1">
        <f>Polypores!O54</f>
        <v>0</v>
      </c>
      <c r="P680" s="1">
        <f>Polypores!P54</f>
        <v>0</v>
      </c>
      <c r="Q680" s="1">
        <f>Polypores!Q54</f>
        <v>0</v>
      </c>
      <c r="R680" s="1">
        <f>Polypores!R54</f>
        <v>0</v>
      </c>
      <c r="S680" s="1">
        <f>Polypores!S54</f>
        <v>0</v>
      </c>
      <c r="T680" s="1">
        <f>Polypores!T54</f>
        <v>0</v>
      </c>
      <c r="U680" s="1">
        <f>Polypores!U54</f>
        <v>0</v>
      </c>
      <c r="V680" s="1">
        <f>Polypores!V54</f>
        <v>0</v>
      </c>
      <c r="W680" s="1">
        <f>Polypores!W54</f>
        <v>0</v>
      </c>
    </row>
    <row r="681" spans="1:23" x14ac:dyDescent="0.2">
      <c r="A681" s="1" t="str">
        <f>CONCATENATE(Polypores!A55,IF(ISBLANK(Polypores!B55),"",CONCATENATE(" ",Polypores!B55)))</f>
        <v>Laetiporus sulphureus</v>
      </c>
      <c r="B681" s="1">
        <f t="shared" si="10"/>
        <v>1</v>
      </c>
      <c r="C681" s="1">
        <f>Polypores!C55</f>
        <v>0</v>
      </c>
      <c r="D681" s="1">
        <f>Polypores!D55</f>
        <v>0</v>
      </c>
      <c r="E681" s="1">
        <f>Polypores!E55</f>
        <v>0</v>
      </c>
      <c r="F681" s="1">
        <f>Polypores!F55</f>
        <v>0</v>
      </c>
      <c r="G681" s="1">
        <f>Polypores!G55</f>
        <v>0</v>
      </c>
      <c r="H681" s="1">
        <f>Polypores!H55</f>
        <v>0</v>
      </c>
      <c r="I681" s="1">
        <f>Polypores!I55</f>
        <v>0</v>
      </c>
      <c r="J681" s="1">
        <f>Polypores!J55</f>
        <v>0</v>
      </c>
      <c r="K681" s="1">
        <f>Polypores!K55</f>
        <v>0</v>
      </c>
      <c r="L681" s="1">
        <f>Polypores!L55</f>
        <v>0</v>
      </c>
      <c r="M681" s="1">
        <f>Polypores!M55</f>
        <v>0</v>
      </c>
      <c r="N681" s="1" t="str">
        <f>Polypores!N55</f>
        <v>x</v>
      </c>
      <c r="O681" s="1">
        <f>Polypores!O55</f>
        <v>0</v>
      </c>
      <c r="P681" s="1">
        <f>Polypores!P55</f>
        <v>0</v>
      </c>
      <c r="Q681" s="1">
        <f>Polypores!Q55</f>
        <v>0</v>
      </c>
      <c r="R681" s="1">
        <f>Polypores!R55</f>
        <v>0</v>
      </c>
      <c r="S681" s="1">
        <f>Polypores!S55</f>
        <v>0</v>
      </c>
      <c r="T681" s="1">
        <f>Polypores!T55</f>
        <v>0</v>
      </c>
      <c r="U681" s="1">
        <f>Polypores!U55</f>
        <v>0</v>
      </c>
      <c r="V681" s="1">
        <f>Polypores!V55</f>
        <v>0</v>
      </c>
      <c r="W681" s="1">
        <f>Polypores!W55</f>
        <v>0</v>
      </c>
    </row>
    <row r="682" spans="1:23" x14ac:dyDescent="0.2">
      <c r="A682" s="1" t="str">
        <f>CONCATENATE(Polypores!A56,IF(ISBLANK(Polypores!B56),"",CONCATENATE(" ",Polypores!B56)))</f>
        <v>Lenzites</v>
      </c>
      <c r="B682" s="1">
        <f t="shared" si="10"/>
        <v>0</v>
      </c>
      <c r="C682" s="1">
        <f>Polypores!C56</f>
        <v>0</v>
      </c>
      <c r="D682" s="1">
        <f>Polypores!D56</f>
        <v>0</v>
      </c>
      <c r="E682" s="1">
        <f>Polypores!E56</f>
        <v>0</v>
      </c>
      <c r="F682" s="1">
        <f>Polypores!F56</f>
        <v>0</v>
      </c>
      <c r="G682" s="1">
        <f>Polypores!G56</f>
        <v>0</v>
      </c>
      <c r="H682" s="1">
        <f>Polypores!H56</f>
        <v>0</v>
      </c>
      <c r="I682" s="1">
        <f>Polypores!I56</f>
        <v>0</v>
      </c>
      <c r="J682" s="1">
        <f>Polypores!J56</f>
        <v>0</v>
      </c>
      <c r="K682" s="1">
        <f>Polypores!K56</f>
        <v>0</v>
      </c>
      <c r="L682" s="1">
        <f>Polypores!L56</f>
        <v>0</v>
      </c>
      <c r="M682" s="1">
        <f>Polypores!M56</f>
        <v>0</v>
      </c>
      <c r="N682" s="1">
        <f>Polypores!N56</f>
        <v>0</v>
      </c>
      <c r="O682" s="1">
        <f>Polypores!O56</f>
        <v>0</v>
      </c>
      <c r="P682" s="1">
        <f>Polypores!P56</f>
        <v>0</v>
      </c>
      <c r="Q682" s="1">
        <f>Polypores!Q56</f>
        <v>0</v>
      </c>
      <c r="R682" s="1">
        <f>Polypores!R56</f>
        <v>0</v>
      </c>
      <c r="S682" s="1">
        <f>Polypores!S56</f>
        <v>0</v>
      </c>
      <c r="T682" s="1">
        <f>Polypores!T56</f>
        <v>0</v>
      </c>
      <c r="U682" s="1">
        <f>Polypores!U56</f>
        <v>0</v>
      </c>
      <c r="V682" s="1">
        <f>Polypores!V56</f>
        <v>0</v>
      </c>
      <c r="W682" s="1">
        <f>Polypores!W56</f>
        <v>0</v>
      </c>
    </row>
    <row r="683" spans="1:23" x14ac:dyDescent="0.2">
      <c r="A683" s="1" t="str">
        <f>CONCATENATE(Polypores!A57,IF(ISBLANK(Polypores!B57),"",CONCATENATE(" ",Polypores!B57)))</f>
        <v>Lenzites betulina</v>
      </c>
      <c r="B683" s="1">
        <f t="shared" si="10"/>
        <v>5</v>
      </c>
      <c r="C683" s="1" t="str">
        <f>Polypores!C57</f>
        <v>x</v>
      </c>
      <c r="D683" s="1">
        <f>Polypores!D57</f>
        <v>0</v>
      </c>
      <c r="E683" s="1">
        <f>Polypores!E57</f>
        <v>0</v>
      </c>
      <c r="F683" s="1" t="str">
        <f>Polypores!F57</f>
        <v>x</v>
      </c>
      <c r="G683" s="1">
        <f>Polypores!G57</f>
        <v>0</v>
      </c>
      <c r="H683" s="1">
        <f>Polypores!H57</f>
        <v>0</v>
      </c>
      <c r="I683" s="1">
        <f>Polypores!I57</f>
        <v>0</v>
      </c>
      <c r="J683" s="1">
        <f>Polypores!J57</f>
        <v>0</v>
      </c>
      <c r="K683" s="1">
        <f>Polypores!K57</f>
        <v>0</v>
      </c>
      <c r="L683" s="1">
        <f>Polypores!L57</f>
        <v>0</v>
      </c>
      <c r="M683" s="1">
        <f>Polypores!M57</f>
        <v>0</v>
      </c>
      <c r="N683" s="1">
        <f>Polypores!N57</f>
        <v>0</v>
      </c>
      <c r="O683" s="1">
        <f>Polypores!O57</f>
        <v>0</v>
      </c>
      <c r="P683" s="1" t="str">
        <f>Polypores!P57</f>
        <v>x</v>
      </c>
      <c r="Q683" s="1">
        <f>Polypores!Q57</f>
        <v>0</v>
      </c>
      <c r="R683" s="1">
        <f>Polypores!R57</f>
        <v>0</v>
      </c>
      <c r="S683" s="1" t="str">
        <f>Polypores!S57</f>
        <v>x</v>
      </c>
      <c r="T683" s="1">
        <f>Polypores!T57</f>
        <v>0</v>
      </c>
      <c r="U683" s="1">
        <f>Polypores!U57</f>
        <v>0</v>
      </c>
      <c r="V683" s="1">
        <f>Polypores!V57</f>
        <v>0</v>
      </c>
      <c r="W683" s="1" t="str">
        <f>Polypores!W57</f>
        <v>x</v>
      </c>
    </row>
    <row r="684" spans="1:23" x14ac:dyDescent="0.2">
      <c r="A684" s="1" t="str">
        <f>CONCATENATE(Polypores!A58,IF(ISBLANK(Polypores!B58),"",CONCATENATE(" ",Polypores!B58)))</f>
        <v>Loweomyces fractipes</v>
      </c>
      <c r="B684" s="1">
        <f t="shared" si="10"/>
        <v>0</v>
      </c>
      <c r="C684" s="1">
        <f>Polypores!C58</f>
        <v>0</v>
      </c>
      <c r="D684" s="1">
        <f>Polypores!D58</f>
        <v>0</v>
      </c>
      <c r="E684" s="1">
        <f>Polypores!E58</f>
        <v>0</v>
      </c>
      <c r="F684" s="1">
        <f>Polypores!F58</f>
        <v>0</v>
      </c>
      <c r="G684" s="1">
        <f>Polypores!G58</f>
        <v>0</v>
      </c>
      <c r="H684" s="1">
        <f>Polypores!H58</f>
        <v>0</v>
      </c>
      <c r="I684" s="1">
        <f>Polypores!I58</f>
        <v>0</v>
      </c>
      <c r="J684" s="1">
        <f>Polypores!J58</f>
        <v>0</v>
      </c>
      <c r="K684" s="1">
        <f>Polypores!K58</f>
        <v>0</v>
      </c>
      <c r="L684" s="1">
        <f>Polypores!L58</f>
        <v>0</v>
      </c>
      <c r="M684" s="1">
        <f>Polypores!M58</f>
        <v>0</v>
      </c>
      <c r="N684" s="1">
        <f>Polypores!N58</f>
        <v>0</v>
      </c>
      <c r="O684" s="1">
        <f>Polypores!O58</f>
        <v>0</v>
      </c>
      <c r="P684" s="1">
        <f>Polypores!P58</f>
        <v>0</v>
      </c>
      <c r="Q684" s="1">
        <f>Polypores!Q58</f>
        <v>0</v>
      </c>
      <c r="R684" s="1">
        <f>Polypores!R58</f>
        <v>0</v>
      </c>
      <c r="S684" s="1">
        <f>Polypores!S58</f>
        <v>0</v>
      </c>
      <c r="T684" s="1">
        <f>Polypores!T58</f>
        <v>0</v>
      </c>
      <c r="U684" s="1">
        <f>Polypores!U58</f>
        <v>0</v>
      </c>
      <c r="V684" s="1">
        <f>Polypores!V58</f>
        <v>0</v>
      </c>
      <c r="W684" s="1">
        <f>Polypores!W58</f>
        <v>0</v>
      </c>
    </row>
    <row r="685" spans="1:23" x14ac:dyDescent="0.2">
      <c r="A685" s="1" t="str">
        <f>CONCATENATE(Polypores!A59,IF(ISBLANK(Polypores!B59),"",CONCATENATE(" ",Polypores!B59)))</f>
        <v>Oxyporus</v>
      </c>
      <c r="B685" s="1">
        <f t="shared" si="10"/>
        <v>0</v>
      </c>
      <c r="C685" s="1">
        <f>Polypores!C59</f>
        <v>0</v>
      </c>
      <c r="D685" s="1">
        <f>Polypores!D59</f>
        <v>0</v>
      </c>
      <c r="E685" s="1">
        <f>Polypores!E59</f>
        <v>0</v>
      </c>
      <c r="F685" s="1">
        <f>Polypores!F59</f>
        <v>0</v>
      </c>
      <c r="G685" s="1">
        <f>Polypores!G59</f>
        <v>0</v>
      </c>
      <c r="H685" s="1">
        <f>Polypores!H59</f>
        <v>0</v>
      </c>
      <c r="I685" s="1">
        <f>Polypores!I59</f>
        <v>0</v>
      </c>
      <c r="J685" s="1">
        <f>Polypores!J59</f>
        <v>0</v>
      </c>
      <c r="K685" s="1">
        <f>Polypores!K59</f>
        <v>0</v>
      </c>
      <c r="L685" s="1">
        <f>Polypores!L59</f>
        <v>0</v>
      </c>
      <c r="M685" s="1">
        <f>Polypores!M59</f>
        <v>0</v>
      </c>
      <c r="N685" s="1">
        <f>Polypores!N59</f>
        <v>0</v>
      </c>
      <c r="O685" s="1">
        <f>Polypores!O59</f>
        <v>0</v>
      </c>
      <c r="P685" s="1">
        <f>Polypores!P59</f>
        <v>0</v>
      </c>
      <c r="Q685" s="1">
        <f>Polypores!Q59</f>
        <v>0</v>
      </c>
      <c r="R685" s="1">
        <f>Polypores!R59</f>
        <v>0</v>
      </c>
      <c r="S685" s="1">
        <f>Polypores!S59</f>
        <v>0</v>
      </c>
      <c r="T685" s="1">
        <f>Polypores!T59</f>
        <v>0</v>
      </c>
      <c r="U685" s="1">
        <f>Polypores!U59</f>
        <v>0</v>
      </c>
      <c r="V685" s="1">
        <f>Polypores!V59</f>
        <v>0</v>
      </c>
      <c r="W685" s="1">
        <f>Polypores!W59</f>
        <v>0</v>
      </c>
    </row>
    <row r="686" spans="1:23" x14ac:dyDescent="0.2">
      <c r="A686" s="1" t="str">
        <f>CONCATENATE(Polypores!A60,IF(ISBLANK(Polypores!B60),"",CONCATENATE(" ",Polypores!B60)))</f>
        <v>Oxyporus populinus</v>
      </c>
      <c r="B686" s="1">
        <f t="shared" si="10"/>
        <v>1</v>
      </c>
      <c r="C686" s="1">
        <f>Polypores!C60</f>
        <v>0</v>
      </c>
      <c r="D686" s="1">
        <f>Polypores!D60</f>
        <v>0</v>
      </c>
      <c r="E686" s="1">
        <f>Polypores!E60</f>
        <v>0</v>
      </c>
      <c r="F686" s="1">
        <f>Polypores!F60</f>
        <v>0</v>
      </c>
      <c r="G686" s="1">
        <f>Polypores!G60</f>
        <v>0</v>
      </c>
      <c r="H686" s="1">
        <f>Polypores!H60</f>
        <v>0</v>
      </c>
      <c r="I686" s="1">
        <f>Polypores!I60</f>
        <v>0</v>
      </c>
      <c r="J686" s="1">
        <f>Polypores!J60</f>
        <v>0</v>
      </c>
      <c r="K686" s="1">
        <f>Polypores!K60</f>
        <v>0</v>
      </c>
      <c r="L686" s="1">
        <f>Polypores!L60</f>
        <v>0</v>
      </c>
      <c r="M686" s="1">
        <f>Polypores!M60</f>
        <v>0</v>
      </c>
      <c r="N686" s="1">
        <f>Polypores!N60</f>
        <v>0</v>
      </c>
      <c r="O686" s="1">
        <f>Polypores!O60</f>
        <v>0</v>
      </c>
      <c r="P686" s="1">
        <f>Polypores!P60</f>
        <v>0</v>
      </c>
      <c r="Q686" s="1">
        <f>Polypores!Q60</f>
        <v>0</v>
      </c>
      <c r="R686" s="1">
        <f>Polypores!R60</f>
        <v>0</v>
      </c>
      <c r="S686" s="1" t="str">
        <f>Polypores!S60</f>
        <v>x</v>
      </c>
      <c r="T686" s="1">
        <f>Polypores!T60</f>
        <v>0</v>
      </c>
      <c r="U686" s="1">
        <f>Polypores!U60</f>
        <v>0</v>
      </c>
      <c r="V686" s="1">
        <f>Polypores!V60</f>
        <v>0</v>
      </c>
      <c r="W686" s="1">
        <f>Polypores!W60</f>
        <v>0</v>
      </c>
    </row>
    <row r="687" spans="1:23" x14ac:dyDescent="0.2">
      <c r="A687" s="1" t="str">
        <f>CONCATENATE(Polypores!A61,IF(ISBLANK(Polypores!B61),"",CONCATENATE(" ",Polypores!B61)))</f>
        <v>Phaeolus</v>
      </c>
      <c r="B687" s="1">
        <f t="shared" si="10"/>
        <v>0</v>
      </c>
      <c r="C687" s="1">
        <f>Polypores!C61</f>
        <v>0</v>
      </c>
      <c r="D687" s="1">
        <f>Polypores!D61</f>
        <v>0</v>
      </c>
      <c r="E687" s="1">
        <f>Polypores!E61</f>
        <v>0</v>
      </c>
      <c r="F687" s="1">
        <f>Polypores!F61</f>
        <v>0</v>
      </c>
      <c r="G687" s="1">
        <f>Polypores!G61</f>
        <v>0</v>
      </c>
      <c r="H687" s="1">
        <f>Polypores!H61</f>
        <v>0</v>
      </c>
      <c r="I687" s="1">
        <f>Polypores!I61</f>
        <v>0</v>
      </c>
      <c r="J687" s="1">
        <f>Polypores!J61</f>
        <v>0</v>
      </c>
      <c r="K687" s="1">
        <f>Polypores!K61</f>
        <v>0</v>
      </c>
      <c r="L687" s="1">
        <f>Polypores!L61</f>
        <v>0</v>
      </c>
      <c r="M687" s="1">
        <f>Polypores!M61</f>
        <v>0</v>
      </c>
      <c r="N687" s="1">
        <f>Polypores!N61</f>
        <v>0</v>
      </c>
      <c r="O687" s="1">
        <f>Polypores!O61</f>
        <v>0</v>
      </c>
      <c r="P687" s="1">
        <f>Polypores!P61</f>
        <v>0</v>
      </c>
      <c r="Q687" s="1">
        <f>Polypores!Q61</f>
        <v>0</v>
      </c>
      <c r="R687" s="1">
        <f>Polypores!R61</f>
        <v>0</v>
      </c>
      <c r="S687" s="1">
        <f>Polypores!S61</f>
        <v>0</v>
      </c>
      <c r="T687" s="1">
        <f>Polypores!T61</f>
        <v>0</v>
      </c>
      <c r="U687" s="1">
        <f>Polypores!U61</f>
        <v>0</v>
      </c>
      <c r="V687" s="1">
        <f>Polypores!V61</f>
        <v>0</v>
      </c>
      <c r="W687" s="1">
        <f>Polypores!W61</f>
        <v>0</v>
      </c>
    </row>
    <row r="688" spans="1:23" x14ac:dyDescent="0.2">
      <c r="A688" s="1" t="str">
        <f>CONCATENATE(Polypores!A62,IF(ISBLANK(Polypores!B62),"",CONCATENATE(" ",Polypores!B62)))</f>
        <v>Phaeolus schweinitzii</v>
      </c>
      <c r="B688" s="1">
        <f t="shared" si="10"/>
        <v>5</v>
      </c>
      <c r="C688" s="1">
        <f>Polypores!C62</f>
        <v>0</v>
      </c>
      <c r="D688" s="1">
        <f>Polypores!D62</f>
        <v>0</v>
      </c>
      <c r="E688" s="1">
        <f>Polypores!E62</f>
        <v>0</v>
      </c>
      <c r="F688" s="1" t="str">
        <f>Polypores!F62</f>
        <v>x</v>
      </c>
      <c r="G688" s="1" t="str">
        <f>Polypores!G62</f>
        <v>x</v>
      </c>
      <c r="H688" s="1">
        <f>Polypores!H62</f>
        <v>0</v>
      </c>
      <c r="I688" s="1">
        <f>Polypores!I62</f>
        <v>0</v>
      </c>
      <c r="J688" s="1" t="str">
        <f>Polypores!J62</f>
        <v>x</v>
      </c>
      <c r="K688" s="1">
        <f>Polypores!K62</f>
        <v>0</v>
      </c>
      <c r="L688" s="1">
        <f>Polypores!L62</f>
        <v>0</v>
      </c>
      <c r="M688" s="1">
        <f>Polypores!M62</f>
        <v>0</v>
      </c>
      <c r="N688" s="1">
        <f>Polypores!N62</f>
        <v>0</v>
      </c>
      <c r="O688" s="1">
        <f>Polypores!O62</f>
        <v>0</v>
      </c>
      <c r="P688" s="1" t="str">
        <f>Polypores!P62</f>
        <v>x</v>
      </c>
      <c r="Q688" s="1">
        <f>Polypores!Q62</f>
        <v>0</v>
      </c>
      <c r="R688" s="1" t="str">
        <f>Polypores!R62</f>
        <v>x</v>
      </c>
      <c r="S688" s="1">
        <f>Polypores!S62</f>
        <v>0</v>
      </c>
      <c r="T688" s="1">
        <f>Polypores!T62</f>
        <v>0</v>
      </c>
      <c r="U688" s="1">
        <f>Polypores!U62</f>
        <v>0</v>
      </c>
      <c r="V688" s="1">
        <f>Polypores!V62</f>
        <v>0</v>
      </c>
      <c r="W688" s="1">
        <f>Polypores!W62</f>
        <v>0</v>
      </c>
    </row>
    <row r="689" spans="1:23" x14ac:dyDescent="0.2">
      <c r="A689" s="1" t="str">
        <f>CONCATENATE(Polypores!A63,IF(ISBLANK(Polypores!B63),"",CONCATENATE(" ",Polypores!B63)))</f>
        <v>Phellinus</v>
      </c>
      <c r="B689" s="1">
        <f t="shared" si="10"/>
        <v>0</v>
      </c>
      <c r="C689" s="1">
        <f>Polypores!C63</f>
        <v>0</v>
      </c>
      <c r="D689" s="1">
        <f>Polypores!D63</f>
        <v>0</v>
      </c>
      <c r="E689" s="1">
        <f>Polypores!E63</f>
        <v>0</v>
      </c>
      <c r="F689" s="1">
        <f>Polypores!F63</f>
        <v>0</v>
      </c>
      <c r="G689" s="1">
        <f>Polypores!G63</f>
        <v>0</v>
      </c>
      <c r="H689" s="1">
        <f>Polypores!H63</f>
        <v>0</v>
      </c>
      <c r="I689" s="1">
        <f>Polypores!I63</f>
        <v>0</v>
      </c>
      <c r="J689" s="1">
        <f>Polypores!J63</f>
        <v>0</v>
      </c>
      <c r="K689" s="1">
        <f>Polypores!K63</f>
        <v>0</v>
      </c>
      <c r="L689" s="1">
        <f>Polypores!L63</f>
        <v>0</v>
      </c>
      <c r="M689" s="1">
        <f>Polypores!M63</f>
        <v>0</v>
      </c>
      <c r="N689" s="1">
        <f>Polypores!N63</f>
        <v>0</v>
      </c>
      <c r="O689" s="1">
        <f>Polypores!O63</f>
        <v>0</v>
      </c>
      <c r="P689" s="1">
        <f>Polypores!P63</f>
        <v>0</v>
      </c>
      <c r="Q689" s="1">
        <f>Polypores!Q63</f>
        <v>0</v>
      </c>
      <c r="R689" s="1">
        <f>Polypores!R63</f>
        <v>0</v>
      </c>
      <c r="S689" s="1">
        <f>Polypores!S63</f>
        <v>0</v>
      </c>
      <c r="T689" s="1">
        <f>Polypores!T63</f>
        <v>0</v>
      </c>
      <c r="U689" s="1">
        <f>Polypores!U63</f>
        <v>0</v>
      </c>
      <c r="V689" s="1">
        <f>Polypores!V63</f>
        <v>0</v>
      </c>
      <c r="W689" s="1">
        <f>Polypores!W63</f>
        <v>0</v>
      </c>
    </row>
    <row r="690" spans="1:23" x14ac:dyDescent="0.2">
      <c r="A690" s="1" t="str">
        <f>CONCATENATE(Polypores!A64,IF(ISBLANK(Polypores!B64),"",CONCATENATE(" ",Polypores!B64)))</f>
        <v>Phellinus chrysoloma</v>
      </c>
      <c r="B690" s="1">
        <f t="shared" si="10"/>
        <v>0</v>
      </c>
      <c r="C690" s="1">
        <f>Polypores!C64</f>
        <v>0</v>
      </c>
      <c r="D690" s="1">
        <f>Polypores!D64</f>
        <v>0</v>
      </c>
      <c r="E690" s="1">
        <f>Polypores!E64</f>
        <v>0</v>
      </c>
      <c r="F690" s="1">
        <f>Polypores!F64</f>
        <v>0</v>
      </c>
      <c r="G690" s="1">
        <f>Polypores!G64</f>
        <v>0</v>
      </c>
      <c r="H690" s="1">
        <f>Polypores!H64</f>
        <v>0</v>
      </c>
      <c r="I690" s="1">
        <f>Polypores!I64</f>
        <v>0</v>
      </c>
      <c r="J690" s="1">
        <f>Polypores!J64</f>
        <v>0</v>
      </c>
      <c r="K690" s="1">
        <f>Polypores!K64</f>
        <v>0</v>
      </c>
      <c r="L690" s="1">
        <f>Polypores!L64</f>
        <v>0</v>
      </c>
      <c r="M690" s="1">
        <f>Polypores!M64</f>
        <v>0</v>
      </c>
      <c r="N690" s="1">
        <f>Polypores!N64</f>
        <v>0</v>
      </c>
      <c r="O690" s="1">
        <f>Polypores!O64</f>
        <v>0</v>
      </c>
      <c r="P690" s="1">
        <f>Polypores!P64</f>
        <v>0</v>
      </c>
      <c r="Q690" s="1">
        <f>Polypores!Q64</f>
        <v>0</v>
      </c>
      <c r="R690" s="1">
        <f>Polypores!R64</f>
        <v>0</v>
      </c>
      <c r="S690" s="1">
        <f>Polypores!S64</f>
        <v>0</v>
      </c>
      <c r="T690" s="1">
        <f>Polypores!T64</f>
        <v>0</v>
      </c>
      <c r="U690" s="1">
        <f>Polypores!U64</f>
        <v>0</v>
      </c>
      <c r="V690" s="1">
        <f>Polypores!V64</f>
        <v>0</v>
      </c>
      <c r="W690" s="1">
        <f>Polypores!W64</f>
        <v>0</v>
      </c>
    </row>
    <row r="691" spans="1:23" x14ac:dyDescent="0.2">
      <c r="A691" s="1" t="str">
        <f>CONCATENATE(Polypores!A65,IF(ISBLANK(Polypores!B65),"",CONCATENATE(" ",Polypores!B65)))</f>
        <v>Phellinus ferruginosus</v>
      </c>
      <c r="B691" s="1">
        <f t="shared" si="10"/>
        <v>0</v>
      </c>
      <c r="C691" s="1">
        <f>Polypores!C65</f>
        <v>0</v>
      </c>
      <c r="D691" s="1">
        <f>Polypores!D65</f>
        <v>0</v>
      </c>
      <c r="E691" s="1">
        <f>Polypores!E65</f>
        <v>0</v>
      </c>
      <c r="F691" s="1">
        <f>Polypores!F65</f>
        <v>0</v>
      </c>
      <c r="G691" s="1">
        <f>Polypores!G65</f>
        <v>0</v>
      </c>
      <c r="H691" s="1">
        <f>Polypores!H65</f>
        <v>0</v>
      </c>
      <c r="I691" s="1">
        <f>Polypores!I65</f>
        <v>0</v>
      </c>
      <c r="J691" s="1">
        <f>Polypores!J65</f>
        <v>0</v>
      </c>
      <c r="K691" s="1">
        <f>Polypores!K65</f>
        <v>0</v>
      </c>
      <c r="L691" s="1">
        <f>Polypores!L65</f>
        <v>0</v>
      </c>
      <c r="M691" s="1">
        <f>Polypores!M65</f>
        <v>0</v>
      </c>
      <c r="N691" s="1">
        <f>Polypores!N65</f>
        <v>0</v>
      </c>
      <c r="O691" s="1">
        <f>Polypores!O65</f>
        <v>0</v>
      </c>
      <c r="P691" s="1">
        <f>Polypores!P65</f>
        <v>0</v>
      </c>
      <c r="Q691" s="1">
        <f>Polypores!Q65</f>
        <v>0</v>
      </c>
      <c r="R691" s="1">
        <f>Polypores!R65</f>
        <v>0</v>
      </c>
      <c r="S691" s="1">
        <f>Polypores!S65</f>
        <v>0</v>
      </c>
      <c r="T691" s="1">
        <f>Polypores!T65</f>
        <v>0</v>
      </c>
      <c r="U691" s="1">
        <f>Polypores!U65</f>
        <v>0</v>
      </c>
      <c r="V691" s="1">
        <f>Polypores!V65</f>
        <v>0</v>
      </c>
      <c r="W691" s="1">
        <f>Polypores!W65</f>
        <v>0</v>
      </c>
    </row>
    <row r="692" spans="1:23" x14ac:dyDescent="0.2">
      <c r="A692" s="1" t="str">
        <f>CONCATENATE(Polypores!A66,IF(ISBLANK(Polypores!B66),"",CONCATENATE(" ",Polypores!B66)))</f>
        <v>Phellinus gilvus</v>
      </c>
      <c r="B692" s="1">
        <f t="shared" si="10"/>
        <v>0</v>
      </c>
      <c r="C692" s="1">
        <f>Polypores!C66</f>
        <v>0</v>
      </c>
      <c r="D692" s="1">
        <f>Polypores!D66</f>
        <v>0</v>
      </c>
      <c r="E692" s="1">
        <f>Polypores!E66</f>
        <v>0</v>
      </c>
      <c r="F692" s="1">
        <f>Polypores!F66</f>
        <v>0</v>
      </c>
      <c r="G692" s="1">
        <f>Polypores!G66</f>
        <v>0</v>
      </c>
      <c r="H692" s="1">
        <f>Polypores!H66</f>
        <v>0</v>
      </c>
      <c r="I692" s="1">
        <f>Polypores!I66</f>
        <v>0</v>
      </c>
      <c r="J692" s="1">
        <f>Polypores!J66</f>
        <v>0</v>
      </c>
      <c r="K692" s="1">
        <f>Polypores!K66</f>
        <v>0</v>
      </c>
      <c r="L692" s="1">
        <f>Polypores!L66</f>
        <v>0</v>
      </c>
      <c r="M692" s="1">
        <f>Polypores!M66</f>
        <v>0</v>
      </c>
      <c r="N692" s="1">
        <f>Polypores!N66</f>
        <v>0</v>
      </c>
      <c r="O692" s="1">
        <f>Polypores!O66</f>
        <v>0</v>
      </c>
      <c r="P692" s="1">
        <f>Polypores!P66</f>
        <v>0</v>
      </c>
      <c r="Q692" s="1">
        <f>Polypores!Q66</f>
        <v>0</v>
      </c>
      <c r="R692" s="1">
        <f>Polypores!R66</f>
        <v>0</v>
      </c>
      <c r="S692" s="1">
        <f>Polypores!S66</f>
        <v>0</v>
      </c>
      <c r="T692" s="1">
        <f>Polypores!T66</f>
        <v>0</v>
      </c>
      <c r="U692" s="1">
        <f>Polypores!U66</f>
        <v>0</v>
      </c>
      <c r="V692" s="1">
        <f>Polypores!V66</f>
        <v>0</v>
      </c>
      <c r="W692" s="1">
        <f>Polypores!W66</f>
        <v>0</v>
      </c>
    </row>
    <row r="693" spans="1:23" x14ac:dyDescent="0.2">
      <c r="A693" s="1" t="str">
        <f>CONCATENATE(Polypores!A67,IF(ISBLANK(Polypores!B67),"",CONCATENATE(" ",Polypores!B67)))</f>
        <v>Phellinus igniarius</v>
      </c>
      <c r="B693" s="1">
        <f t="shared" si="10"/>
        <v>0</v>
      </c>
      <c r="C693" s="1">
        <f>Polypores!C67</f>
        <v>0</v>
      </c>
      <c r="D693" s="1">
        <f>Polypores!D67</f>
        <v>0</v>
      </c>
      <c r="E693" s="1">
        <f>Polypores!E67</f>
        <v>0</v>
      </c>
      <c r="F693" s="1">
        <f>Polypores!F67</f>
        <v>0</v>
      </c>
      <c r="G693" s="1">
        <f>Polypores!G67</f>
        <v>0</v>
      </c>
      <c r="H693" s="1">
        <f>Polypores!H67</f>
        <v>0</v>
      </c>
      <c r="I693" s="1">
        <f>Polypores!I67</f>
        <v>0</v>
      </c>
      <c r="J693" s="1">
        <f>Polypores!J67</f>
        <v>0</v>
      </c>
      <c r="K693" s="1">
        <f>Polypores!K67</f>
        <v>0</v>
      </c>
      <c r="L693" s="1">
        <f>Polypores!L67</f>
        <v>0</v>
      </c>
      <c r="M693" s="1">
        <f>Polypores!M67</f>
        <v>0</v>
      </c>
      <c r="N693" s="1">
        <f>Polypores!N67</f>
        <v>0</v>
      </c>
      <c r="O693" s="1">
        <f>Polypores!O67</f>
        <v>0</v>
      </c>
      <c r="P693" s="1">
        <f>Polypores!P67</f>
        <v>0</v>
      </c>
      <c r="Q693" s="1">
        <f>Polypores!Q67</f>
        <v>0</v>
      </c>
      <c r="R693" s="1">
        <f>Polypores!R67</f>
        <v>0</v>
      </c>
      <c r="S693" s="1">
        <f>Polypores!S67</f>
        <v>0</v>
      </c>
      <c r="T693" s="1">
        <f>Polypores!T67</f>
        <v>0</v>
      </c>
      <c r="U693" s="1">
        <f>Polypores!U67</f>
        <v>0</v>
      </c>
      <c r="V693" s="1">
        <f>Polypores!V67</f>
        <v>0</v>
      </c>
      <c r="W693" s="1">
        <f>Polypores!W67</f>
        <v>0</v>
      </c>
    </row>
    <row r="694" spans="1:23" x14ac:dyDescent="0.2">
      <c r="A694" s="1" t="str">
        <f>CONCATENATE(Polypores!A68,IF(ISBLANK(Polypores!B68),"",CONCATENATE(" ",Polypores!B68)))</f>
        <v>Piptoporus</v>
      </c>
      <c r="B694" s="1">
        <f t="shared" si="10"/>
        <v>0</v>
      </c>
      <c r="C694" s="1">
        <f>Polypores!C68</f>
        <v>0</v>
      </c>
      <c r="D694" s="1">
        <f>Polypores!D68</f>
        <v>0</v>
      </c>
      <c r="E694" s="1">
        <f>Polypores!E68</f>
        <v>0</v>
      </c>
      <c r="F694" s="1">
        <f>Polypores!F68</f>
        <v>0</v>
      </c>
      <c r="G694" s="1">
        <f>Polypores!G68</f>
        <v>0</v>
      </c>
      <c r="H694" s="1">
        <f>Polypores!H68</f>
        <v>0</v>
      </c>
      <c r="I694" s="1">
        <f>Polypores!I68</f>
        <v>0</v>
      </c>
      <c r="J694" s="1">
        <f>Polypores!J68</f>
        <v>0</v>
      </c>
      <c r="K694" s="1">
        <f>Polypores!K68</f>
        <v>0</v>
      </c>
      <c r="L694" s="1">
        <f>Polypores!L68</f>
        <v>0</v>
      </c>
      <c r="M694" s="1">
        <f>Polypores!M68</f>
        <v>0</v>
      </c>
      <c r="N694" s="1">
        <f>Polypores!N68</f>
        <v>0</v>
      </c>
      <c r="O694" s="1">
        <f>Polypores!O68</f>
        <v>0</v>
      </c>
      <c r="P694" s="1">
        <f>Polypores!P68</f>
        <v>0</v>
      </c>
      <c r="Q694" s="1">
        <f>Polypores!Q68</f>
        <v>0</v>
      </c>
      <c r="R694" s="1">
        <f>Polypores!R68</f>
        <v>0</v>
      </c>
      <c r="S694" s="1">
        <f>Polypores!S68</f>
        <v>0</v>
      </c>
      <c r="T694" s="1">
        <f>Polypores!T68</f>
        <v>0</v>
      </c>
      <c r="U694" s="1">
        <f>Polypores!U68</f>
        <v>0</v>
      </c>
      <c r="V694" s="1">
        <f>Polypores!V68</f>
        <v>0</v>
      </c>
      <c r="W694" s="1">
        <f>Polypores!W68</f>
        <v>0</v>
      </c>
    </row>
    <row r="695" spans="1:23" x14ac:dyDescent="0.2">
      <c r="A695" s="1" t="str">
        <f>CONCATENATE(Polypores!A69,IF(ISBLANK(Polypores!B69),"",CONCATENATE(" ",Polypores!B69)))</f>
        <v>Piptoporus betulinus</v>
      </c>
      <c r="B695" s="1">
        <f t="shared" si="10"/>
        <v>9</v>
      </c>
      <c r="C695" s="1" t="str">
        <f>Polypores!C69</f>
        <v>x</v>
      </c>
      <c r="D695" s="1">
        <f>Polypores!D69</f>
        <v>0</v>
      </c>
      <c r="E695" s="1" t="str">
        <f>Polypores!E69</f>
        <v>x</v>
      </c>
      <c r="F695" s="1" t="str">
        <f>Polypores!F69</f>
        <v>x</v>
      </c>
      <c r="G695" s="1" t="str">
        <f>Polypores!G69</f>
        <v>x</v>
      </c>
      <c r="H695" s="1" t="str">
        <f>Polypores!H69</f>
        <v>x</v>
      </c>
      <c r="I695" s="1">
        <f>Polypores!I69</f>
        <v>0</v>
      </c>
      <c r="J695" s="1">
        <f>Polypores!J69</f>
        <v>0</v>
      </c>
      <c r="K695" s="1" t="str">
        <f>Polypores!K69</f>
        <v>x</v>
      </c>
      <c r="L695" s="1">
        <f>Polypores!L69</f>
        <v>0</v>
      </c>
      <c r="M695" s="1">
        <f>Polypores!M69</f>
        <v>0</v>
      </c>
      <c r="N695" s="1">
        <f>Polypores!N69</f>
        <v>0</v>
      </c>
      <c r="O695" s="1" t="str">
        <f>Polypores!O69</f>
        <v>x</v>
      </c>
      <c r="P695" s="1" t="str">
        <f>Polypores!P69</f>
        <v>x</v>
      </c>
      <c r="Q695" s="1">
        <f>Polypores!Q69</f>
        <v>0</v>
      </c>
      <c r="R695" s="1">
        <f>Polypores!R69</f>
        <v>0</v>
      </c>
      <c r="S695" s="1" t="str">
        <f>Polypores!S69</f>
        <v>x</v>
      </c>
      <c r="T695" s="1">
        <f>Polypores!T69</f>
        <v>0</v>
      </c>
      <c r="U695" s="1">
        <f>Polypores!U69</f>
        <v>0</v>
      </c>
      <c r="V695" s="1">
        <f>Polypores!V69</f>
        <v>0</v>
      </c>
      <c r="W695" s="1">
        <f>Polypores!W69</f>
        <v>0</v>
      </c>
    </row>
    <row r="696" spans="1:23" x14ac:dyDescent="0.2">
      <c r="A696" s="1" t="str">
        <f>CONCATENATE(Polypores!A70,IF(ISBLANK(Polypores!B70),"",CONCATENATE(" ",Polypores!B70)))</f>
        <v>Polyporus</v>
      </c>
      <c r="B696" s="1">
        <f t="shared" si="10"/>
        <v>0</v>
      </c>
      <c r="C696" s="1">
        <f>Polypores!C70</f>
        <v>0</v>
      </c>
      <c r="D696" s="1">
        <f>Polypores!D70</f>
        <v>0</v>
      </c>
      <c r="E696" s="1">
        <f>Polypores!E70</f>
        <v>0</v>
      </c>
      <c r="F696" s="1">
        <f>Polypores!F70</f>
        <v>0</v>
      </c>
      <c r="G696" s="1">
        <f>Polypores!G70</f>
        <v>0</v>
      </c>
      <c r="H696" s="1">
        <f>Polypores!H70</f>
        <v>0</v>
      </c>
      <c r="I696" s="1">
        <f>Polypores!I70</f>
        <v>0</v>
      </c>
      <c r="J696" s="1">
        <f>Polypores!J70</f>
        <v>0</v>
      </c>
      <c r="K696" s="1">
        <f>Polypores!K70</f>
        <v>0</v>
      </c>
      <c r="L696" s="1">
        <f>Polypores!L70</f>
        <v>0</v>
      </c>
      <c r="M696" s="1">
        <f>Polypores!M70</f>
        <v>0</v>
      </c>
      <c r="N696" s="1">
        <f>Polypores!N70</f>
        <v>0</v>
      </c>
      <c r="O696" s="1">
        <f>Polypores!O70</f>
        <v>0</v>
      </c>
      <c r="P696" s="1">
        <f>Polypores!P70</f>
        <v>0</v>
      </c>
      <c r="Q696" s="1">
        <f>Polypores!Q70</f>
        <v>0</v>
      </c>
      <c r="R696" s="1">
        <f>Polypores!R70</f>
        <v>0</v>
      </c>
      <c r="S696" s="1">
        <f>Polypores!S70</f>
        <v>0</v>
      </c>
      <c r="T696" s="1">
        <f>Polypores!T70</f>
        <v>0</v>
      </c>
      <c r="U696" s="1">
        <f>Polypores!U70</f>
        <v>0</v>
      </c>
      <c r="V696" s="1">
        <f>Polypores!V70</f>
        <v>0</v>
      </c>
      <c r="W696" s="1">
        <f>Polypores!W70</f>
        <v>0</v>
      </c>
    </row>
    <row r="697" spans="1:23" x14ac:dyDescent="0.2">
      <c r="A697" s="1" t="str">
        <f>CONCATENATE(Polypores!A71,IF(ISBLANK(Polypores!B71),"",CONCATENATE(" ",Polypores!B71)))</f>
        <v>Polyporus arcularius</v>
      </c>
      <c r="B697" s="1">
        <f t="shared" si="10"/>
        <v>1</v>
      </c>
      <c r="C697" s="1">
        <f>Polypores!C71</f>
        <v>0</v>
      </c>
      <c r="D697" s="1">
        <f>Polypores!D71</f>
        <v>0</v>
      </c>
      <c r="E697" s="1">
        <f>Polypores!E71</f>
        <v>0</v>
      </c>
      <c r="F697" s="1">
        <f>Polypores!F71</f>
        <v>0</v>
      </c>
      <c r="G697" s="1">
        <f>Polypores!G71</f>
        <v>0</v>
      </c>
      <c r="H697" s="1">
        <f>Polypores!H71</f>
        <v>0</v>
      </c>
      <c r="I697" s="1">
        <f>Polypores!I71</f>
        <v>0</v>
      </c>
      <c r="J697" s="1">
        <f>Polypores!J71</f>
        <v>0</v>
      </c>
      <c r="K697" s="1">
        <f>Polypores!K71</f>
        <v>0</v>
      </c>
      <c r="L697" s="1">
        <f>Polypores!L71</f>
        <v>0</v>
      </c>
      <c r="M697" s="1">
        <f>Polypores!M71</f>
        <v>0</v>
      </c>
      <c r="N697" s="1" t="str">
        <f>Polypores!N71</f>
        <v>x</v>
      </c>
      <c r="O697" s="1">
        <f>Polypores!O71</f>
        <v>0</v>
      </c>
      <c r="P697" s="1">
        <f>Polypores!P71</f>
        <v>0</v>
      </c>
      <c r="Q697" s="1">
        <f>Polypores!Q71</f>
        <v>0</v>
      </c>
      <c r="R697" s="1">
        <f>Polypores!R71</f>
        <v>0</v>
      </c>
      <c r="S697" s="1">
        <f>Polypores!S71</f>
        <v>0</v>
      </c>
      <c r="T697" s="1">
        <f>Polypores!T71</f>
        <v>0</v>
      </c>
      <c r="U697" s="1">
        <f>Polypores!U71</f>
        <v>0</v>
      </c>
      <c r="V697" s="1">
        <f>Polypores!V71</f>
        <v>0</v>
      </c>
      <c r="W697" s="1">
        <f>Polypores!W71</f>
        <v>0</v>
      </c>
    </row>
    <row r="698" spans="1:23" x14ac:dyDescent="0.2">
      <c r="A698" s="1" t="str">
        <f>CONCATENATE(Polypores!A72,IF(ISBLANK(Polypores!B72),"",CONCATENATE(" ",Polypores!B72)))</f>
        <v>Polyporus badius</v>
      </c>
      <c r="B698" s="1">
        <f t="shared" si="10"/>
        <v>6</v>
      </c>
      <c r="C698" s="1">
        <f>Polypores!C72</f>
        <v>0</v>
      </c>
      <c r="D698" s="1">
        <f>Polypores!D72</f>
        <v>0</v>
      </c>
      <c r="E698" s="1" t="str">
        <f>Polypores!E72</f>
        <v>x</v>
      </c>
      <c r="F698" s="1" t="str">
        <f>Polypores!F72</f>
        <v>x</v>
      </c>
      <c r="G698" s="1" t="str">
        <f>Polypores!G72</f>
        <v>x</v>
      </c>
      <c r="H698" s="1" t="str">
        <f>Polypores!H72</f>
        <v>x</v>
      </c>
      <c r="I698" s="1">
        <f>Polypores!I72</f>
        <v>0</v>
      </c>
      <c r="J698" s="1" t="str">
        <f>Polypores!J72</f>
        <v>x</v>
      </c>
      <c r="K698" s="1">
        <f>Polypores!K72</f>
        <v>0</v>
      </c>
      <c r="L698" s="1">
        <f>Polypores!L72</f>
        <v>0</v>
      </c>
      <c r="M698" s="1">
        <f>Polypores!M72</f>
        <v>0</v>
      </c>
      <c r="N698" s="1">
        <f>Polypores!N72</f>
        <v>0</v>
      </c>
      <c r="O698" s="1">
        <f>Polypores!O72</f>
        <v>0</v>
      </c>
      <c r="P698" s="1">
        <f>Polypores!P72</f>
        <v>0</v>
      </c>
      <c r="Q698" s="1">
        <f>Polypores!Q72</f>
        <v>0</v>
      </c>
      <c r="R698" s="1" t="str">
        <f>Polypores!R72</f>
        <v>x</v>
      </c>
      <c r="S698" s="1">
        <f>Polypores!S72</f>
        <v>0</v>
      </c>
      <c r="T698" s="1">
        <f>Polypores!T72</f>
        <v>0</v>
      </c>
      <c r="U698" s="1">
        <f>Polypores!U72</f>
        <v>0</v>
      </c>
      <c r="V698" s="1">
        <f>Polypores!V72</f>
        <v>0</v>
      </c>
      <c r="W698" s="1">
        <f>Polypores!W72</f>
        <v>0</v>
      </c>
    </row>
    <row r="699" spans="1:23" x14ac:dyDescent="0.2">
      <c r="A699" s="1" t="str">
        <f>CONCATENATE(Polypores!A73,IF(ISBLANK(Polypores!B73),"",CONCATENATE(" ",Polypores!B73)))</f>
        <v>Polyporus brumalis</v>
      </c>
      <c r="B699" s="1">
        <f t="shared" si="10"/>
        <v>3</v>
      </c>
      <c r="C699" s="1">
        <f>Polypores!C73</f>
        <v>0</v>
      </c>
      <c r="D699" s="1">
        <f>Polypores!D73</f>
        <v>0</v>
      </c>
      <c r="E699" s="1">
        <f>Polypores!E73</f>
        <v>0</v>
      </c>
      <c r="F699" s="1" t="str">
        <f>Polypores!F73</f>
        <v>x</v>
      </c>
      <c r="G699" s="1">
        <f>Polypores!G73</f>
        <v>0</v>
      </c>
      <c r="H699" s="1">
        <f>Polypores!H73</f>
        <v>0</v>
      </c>
      <c r="I699" s="1">
        <f>Polypores!I73</f>
        <v>0</v>
      </c>
      <c r="J699" s="1">
        <f>Polypores!J73</f>
        <v>0</v>
      </c>
      <c r="K699" s="1">
        <f>Polypores!K73</f>
        <v>0</v>
      </c>
      <c r="L699" s="1">
        <f>Polypores!L73</f>
        <v>0</v>
      </c>
      <c r="M699" s="1">
        <f>Polypores!M73</f>
        <v>0</v>
      </c>
      <c r="N699" s="1">
        <f>Polypores!N73</f>
        <v>0</v>
      </c>
      <c r="O699" s="1">
        <f>Polypores!O73</f>
        <v>0</v>
      </c>
      <c r="P699" s="1" t="str">
        <f>Polypores!P73</f>
        <v>x</v>
      </c>
      <c r="Q699" s="1">
        <f>Polypores!Q73</f>
        <v>0</v>
      </c>
      <c r="R699" s="1">
        <f>Polypores!R73</f>
        <v>0</v>
      </c>
      <c r="S699" s="1" t="str">
        <f>Polypores!S73</f>
        <v>x</v>
      </c>
      <c r="T699" s="1">
        <f>Polypores!T73</f>
        <v>0</v>
      </c>
      <c r="U699" s="1">
        <f>Polypores!U73</f>
        <v>0</v>
      </c>
      <c r="V699" s="1">
        <f>Polypores!V73</f>
        <v>0</v>
      </c>
      <c r="W699" s="1">
        <f>Polypores!W73</f>
        <v>0</v>
      </c>
    </row>
    <row r="700" spans="1:23" x14ac:dyDescent="0.2">
      <c r="A700" s="1" t="str">
        <f>CONCATENATE(Polypores!A74,IF(ISBLANK(Polypores!B74),"",CONCATENATE(" ",Polypores!B74)))</f>
        <v>Polyporus hirtus</v>
      </c>
      <c r="B700" s="1">
        <f t="shared" si="10"/>
        <v>0</v>
      </c>
      <c r="C700" s="1">
        <f>Polypores!C74</f>
        <v>0</v>
      </c>
      <c r="D700" s="1">
        <f>Polypores!D74</f>
        <v>0</v>
      </c>
      <c r="E700" s="1">
        <f>Polypores!E74</f>
        <v>0</v>
      </c>
      <c r="F700" s="1">
        <f>Polypores!F74</f>
        <v>0</v>
      </c>
      <c r="G700" s="1">
        <f>Polypores!G74</f>
        <v>0</v>
      </c>
      <c r="H700" s="1">
        <f>Polypores!H74</f>
        <v>0</v>
      </c>
      <c r="I700" s="1">
        <f>Polypores!I74</f>
        <v>0</v>
      </c>
      <c r="J700" s="1">
        <f>Polypores!J74</f>
        <v>0</v>
      </c>
      <c r="K700" s="1">
        <f>Polypores!K74</f>
        <v>0</v>
      </c>
      <c r="L700" s="1">
        <f>Polypores!L74</f>
        <v>0</v>
      </c>
      <c r="M700" s="1">
        <f>Polypores!M74</f>
        <v>0</v>
      </c>
      <c r="N700" s="1">
        <f>Polypores!N74</f>
        <v>0</v>
      </c>
      <c r="O700" s="1">
        <f>Polypores!O74</f>
        <v>0</v>
      </c>
      <c r="P700" s="1">
        <f>Polypores!P74</f>
        <v>0</v>
      </c>
      <c r="Q700" s="1">
        <f>Polypores!Q74</f>
        <v>0</v>
      </c>
      <c r="R700" s="1">
        <f>Polypores!R74</f>
        <v>0</v>
      </c>
      <c r="S700" s="1">
        <f>Polypores!S74</f>
        <v>0</v>
      </c>
      <c r="T700" s="1">
        <f>Polypores!T74</f>
        <v>0</v>
      </c>
      <c r="U700" s="1">
        <f>Polypores!U74</f>
        <v>0</v>
      </c>
      <c r="V700" s="1">
        <f>Polypores!V74</f>
        <v>0</v>
      </c>
      <c r="W700" s="1">
        <f>Polypores!W74</f>
        <v>0</v>
      </c>
    </row>
    <row r="701" spans="1:23" x14ac:dyDescent="0.2">
      <c r="A701" s="1" t="str">
        <f>CONCATENATE(Polypores!A75,IF(ISBLANK(Polypores!B75),"",CONCATENATE(" ",Polypores!B75)))</f>
        <v>Polyporus melanopus</v>
      </c>
      <c r="B701" s="1">
        <f t="shared" si="10"/>
        <v>0</v>
      </c>
      <c r="C701" s="1">
        <f>Polypores!C75</f>
        <v>0</v>
      </c>
      <c r="D701" s="1">
        <f>Polypores!D75</f>
        <v>0</v>
      </c>
      <c r="E701" s="1">
        <f>Polypores!E75</f>
        <v>0</v>
      </c>
      <c r="F701" s="1">
        <f>Polypores!F75</f>
        <v>0</v>
      </c>
      <c r="G701" s="1">
        <f>Polypores!G75</f>
        <v>0</v>
      </c>
      <c r="H701" s="1">
        <f>Polypores!H75</f>
        <v>0</v>
      </c>
      <c r="I701" s="1">
        <f>Polypores!I75</f>
        <v>0</v>
      </c>
      <c r="J701" s="1">
        <f>Polypores!J75</f>
        <v>0</v>
      </c>
      <c r="K701" s="1">
        <f>Polypores!K75</f>
        <v>0</v>
      </c>
      <c r="L701" s="1">
        <f>Polypores!L75</f>
        <v>0</v>
      </c>
      <c r="M701" s="1">
        <f>Polypores!M75</f>
        <v>0</v>
      </c>
      <c r="N701" s="1">
        <f>Polypores!N75</f>
        <v>0</v>
      </c>
      <c r="O701" s="1">
        <f>Polypores!O75</f>
        <v>0</v>
      </c>
      <c r="P701" s="1">
        <f>Polypores!P75</f>
        <v>0</v>
      </c>
      <c r="Q701" s="1">
        <f>Polypores!Q75</f>
        <v>0</v>
      </c>
      <c r="R701" s="1">
        <f>Polypores!R75</f>
        <v>0</v>
      </c>
      <c r="S701" s="1">
        <f>Polypores!S75</f>
        <v>0</v>
      </c>
      <c r="T701" s="1">
        <f>Polypores!T75</f>
        <v>0</v>
      </c>
      <c r="U701" s="1">
        <f>Polypores!U75</f>
        <v>0</v>
      </c>
      <c r="V701" s="1">
        <f>Polypores!V75</f>
        <v>0</v>
      </c>
      <c r="W701" s="1">
        <f>Polypores!W75</f>
        <v>0</v>
      </c>
    </row>
    <row r="702" spans="1:23" x14ac:dyDescent="0.2">
      <c r="A702" s="1" t="str">
        <f>CONCATENATE(Polypores!A76,IF(ISBLANK(Polypores!B76),"",CONCATENATE(" ",Polypores!B76)))</f>
        <v>Polyporus radicatus</v>
      </c>
      <c r="B702" s="1">
        <f t="shared" si="10"/>
        <v>2</v>
      </c>
      <c r="C702" s="1">
        <f>Polypores!C76</f>
        <v>0</v>
      </c>
      <c r="D702" s="1">
        <f>Polypores!D76</f>
        <v>0</v>
      </c>
      <c r="E702" s="1">
        <f>Polypores!E76</f>
        <v>0</v>
      </c>
      <c r="F702" s="1">
        <f>Polypores!F76</f>
        <v>0</v>
      </c>
      <c r="G702" s="1" t="str">
        <f>Polypores!G76</f>
        <v>x</v>
      </c>
      <c r="H702" s="1">
        <f>Polypores!H76</f>
        <v>0</v>
      </c>
      <c r="I702" s="1">
        <f>Polypores!I76</f>
        <v>0</v>
      </c>
      <c r="J702" s="1" t="str">
        <f>Polypores!J76</f>
        <v>x</v>
      </c>
      <c r="K702" s="1">
        <f>Polypores!K76</f>
        <v>0</v>
      </c>
      <c r="L702" s="1">
        <f>Polypores!L76</f>
        <v>0</v>
      </c>
      <c r="M702" s="1">
        <f>Polypores!M76</f>
        <v>0</v>
      </c>
      <c r="N702" s="1">
        <f>Polypores!N76</f>
        <v>0</v>
      </c>
      <c r="O702" s="1">
        <f>Polypores!O76</f>
        <v>0</v>
      </c>
      <c r="P702" s="1">
        <f>Polypores!P76</f>
        <v>0</v>
      </c>
      <c r="Q702" s="1">
        <f>Polypores!Q76</f>
        <v>0</v>
      </c>
      <c r="R702" s="1">
        <f>Polypores!R76</f>
        <v>0</v>
      </c>
      <c r="S702" s="1">
        <f>Polypores!S76</f>
        <v>0</v>
      </c>
      <c r="T702" s="1">
        <f>Polypores!T76</f>
        <v>0</v>
      </c>
      <c r="U702" s="1">
        <f>Polypores!U76</f>
        <v>0</v>
      </c>
      <c r="V702" s="1">
        <f>Polypores!V76</f>
        <v>0</v>
      </c>
      <c r="W702" s="1">
        <f>Polypores!W76</f>
        <v>0</v>
      </c>
    </row>
    <row r="703" spans="1:23" x14ac:dyDescent="0.2">
      <c r="A703" s="1" t="str">
        <f>CONCATENATE(Polypores!A77,IF(ISBLANK(Polypores!B77),"",CONCATENATE(" ",Polypores!B77)))</f>
        <v>Polyporus squamosus</v>
      </c>
      <c r="B703" s="1">
        <f t="shared" si="10"/>
        <v>5</v>
      </c>
      <c r="C703" s="1" t="str">
        <f>Polypores!C77</f>
        <v>x</v>
      </c>
      <c r="D703" s="1">
        <f>Polypores!D77</f>
        <v>0</v>
      </c>
      <c r="E703" s="1">
        <f>Polypores!E77</f>
        <v>0</v>
      </c>
      <c r="F703" s="1" t="str">
        <f>Polypores!F77</f>
        <v>x</v>
      </c>
      <c r="G703" s="1" t="str">
        <f>Polypores!G77</f>
        <v>x</v>
      </c>
      <c r="H703" s="1" t="str">
        <f>Polypores!H77</f>
        <v>x</v>
      </c>
      <c r="I703" s="1">
        <f>Polypores!I77</f>
        <v>0</v>
      </c>
      <c r="J703" s="1" t="str">
        <f>Polypores!J77</f>
        <v>x</v>
      </c>
      <c r="K703" s="1">
        <f>Polypores!K77</f>
        <v>0</v>
      </c>
      <c r="L703" s="1">
        <f>Polypores!L77</f>
        <v>0</v>
      </c>
      <c r="M703" s="1">
        <f>Polypores!M77</f>
        <v>0</v>
      </c>
      <c r="N703" s="1">
        <f>Polypores!N77</f>
        <v>0</v>
      </c>
      <c r="O703" s="1">
        <f>Polypores!O77</f>
        <v>0</v>
      </c>
      <c r="P703" s="1">
        <f>Polypores!P77</f>
        <v>0</v>
      </c>
      <c r="Q703" s="1">
        <f>Polypores!Q77</f>
        <v>0</v>
      </c>
      <c r="R703" s="1">
        <f>Polypores!R77</f>
        <v>0</v>
      </c>
      <c r="S703" s="1">
        <f>Polypores!S77</f>
        <v>0</v>
      </c>
      <c r="T703" s="1">
        <f>Polypores!T77</f>
        <v>0</v>
      </c>
      <c r="U703" s="1">
        <f>Polypores!U77</f>
        <v>0</v>
      </c>
      <c r="V703" s="1">
        <f>Polypores!V77</f>
        <v>0</v>
      </c>
      <c r="W703" s="1">
        <f>Polypores!W77</f>
        <v>0</v>
      </c>
    </row>
    <row r="704" spans="1:23" x14ac:dyDescent="0.2">
      <c r="A704" s="1" t="str">
        <f>CONCATENATE(Polypores!A78,IF(ISBLANK(Polypores!B78),"",CONCATENATE(" ",Polypores!B78)))</f>
        <v>Polyporus umbellatus</v>
      </c>
      <c r="B704" s="1">
        <f t="shared" si="10"/>
        <v>0</v>
      </c>
      <c r="C704" s="1">
        <f>Polypores!C78</f>
        <v>0</v>
      </c>
      <c r="D704" s="1">
        <f>Polypores!D78</f>
        <v>0</v>
      </c>
      <c r="E704" s="1">
        <f>Polypores!E78</f>
        <v>0</v>
      </c>
      <c r="F704" s="1">
        <f>Polypores!F78</f>
        <v>0</v>
      </c>
      <c r="G704" s="1">
        <f>Polypores!G78</f>
        <v>0</v>
      </c>
      <c r="H704" s="1">
        <f>Polypores!H78</f>
        <v>0</v>
      </c>
      <c r="I704" s="1">
        <f>Polypores!I78</f>
        <v>0</v>
      </c>
      <c r="J704" s="1">
        <f>Polypores!J78</f>
        <v>0</v>
      </c>
      <c r="K704" s="1">
        <f>Polypores!K78</f>
        <v>0</v>
      </c>
      <c r="L704" s="1">
        <f>Polypores!L78</f>
        <v>0</v>
      </c>
      <c r="M704" s="1">
        <f>Polypores!M78</f>
        <v>0</v>
      </c>
      <c r="N704" s="1">
        <f>Polypores!N78</f>
        <v>0</v>
      </c>
      <c r="O704" s="1">
        <f>Polypores!O78</f>
        <v>0</v>
      </c>
      <c r="P704" s="1">
        <f>Polypores!P78</f>
        <v>0</v>
      </c>
      <c r="Q704" s="1">
        <f>Polypores!Q78</f>
        <v>0</v>
      </c>
      <c r="R704" s="1">
        <f>Polypores!R78</f>
        <v>0</v>
      </c>
      <c r="S704" s="1">
        <f>Polypores!S78</f>
        <v>0</v>
      </c>
      <c r="T704" s="1">
        <f>Polypores!T78</f>
        <v>0</v>
      </c>
      <c r="U704" s="1">
        <f>Polypores!U78</f>
        <v>0</v>
      </c>
      <c r="V704" s="1">
        <f>Polypores!V78</f>
        <v>0</v>
      </c>
      <c r="W704" s="1">
        <f>Polypores!W78</f>
        <v>0</v>
      </c>
    </row>
    <row r="705" spans="1:23" x14ac:dyDescent="0.2">
      <c r="A705" s="1" t="str">
        <f>CONCATENATE(Polypores!A79,IF(ISBLANK(Polypores!B79),"",CONCATENATE(" ",Polypores!B79)))</f>
        <v>Polyporus varius (Polyporus elegans)</v>
      </c>
      <c r="B705" s="1">
        <f t="shared" si="10"/>
        <v>5</v>
      </c>
      <c r="C705" s="1" t="str">
        <f>Polypores!C79</f>
        <v>x</v>
      </c>
      <c r="D705" s="1">
        <f>Polypores!D79</f>
        <v>0</v>
      </c>
      <c r="E705" s="1" t="str">
        <f>Polypores!E79</f>
        <v>x</v>
      </c>
      <c r="F705" s="1">
        <f>Polypores!F79</f>
        <v>0</v>
      </c>
      <c r="G705" s="1" t="str">
        <f>Polypores!G79</f>
        <v>x</v>
      </c>
      <c r="H705" s="1" t="str">
        <f>Polypores!H79</f>
        <v>x</v>
      </c>
      <c r="I705" s="1">
        <f>Polypores!I79</f>
        <v>0</v>
      </c>
      <c r="J705" s="1" t="str">
        <f>Polypores!J79</f>
        <v>x</v>
      </c>
      <c r="K705" s="1">
        <f>Polypores!K79</f>
        <v>0</v>
      </c>
      <c r="L705" s="1">
        <f>Polypores!L79</f>
        <v>0</v>
      </c>
      <c r="M705" s="1">
        <f>Polypores!M79</f>
        <v>0</v>
      </c>
      <c r="N705" s="1">
        <f>Polypores!N79</f>
        <v>0</v>
      </c>
      <c r="O705" s="1">
        <f>Polypores!O79</f>
        <v>0</v>
      </c>
      <c r="P705" s="1">
        <f>Polypores!P79</f>
        <v>0</v>
      </c>
      <c r="Q705" s="1">
        <f>Polypores!Q79</f>
        <v>0</v>
      </c>
      <c r="R705" s="1">
        <f>Polypores!R79</f>
        <v>0</v>
      </c>
      <c r="S705" s="1">
        <f>Polypores!S79</f>
        <v>0</v>
      </c>
      <c r="T705" s="1">
        <f>Polypores!T79</f>
        <v>0</v>
      </c>
      <c r="U705" s="1">
        <f>Polypores!U79</f>
        <v>0</v>
      </c>
      <c r="V705" s="1">
        <f>Polypores!V79</f>
        <v>0</v>
      </c>
      <c r="W705" s="1">
        <f>Polypores!W79</f>
        <v>0</v>
      </c>
    </row>
    <row r="706" spans="1:23" x14ac:dyDescent="0.2">
      <c r="A706" s="1" t="str">
        <f>CONCATENATE(Polypores!A80,IF(ISBLANK(Polypores!B80),"",CONCATENATE(" ",Polypores!B80)))</f>
        <v>Porodaedalea pini</v>
      </c>
      <c r="B706" s="1">
        <f t="shared" ref="B706:B769" si="11">COUNTIF($C706:$AO706,"x")</f>
        <v>0</v>
      </c>
      <c r="C706" s="1">
        <f>Polypores!C80</f>
        <v>0</v>
      </c>
      <c r="D706" s="1">
        <f>Polypores!D80</f>
        <v>0</v>
      </c>
      <c r="E706" s="1">
        <f>Polypores!E80</f>
        <v>0</v>
      </c>
      <c r="F706" s="1">
        <f>Polypores!F80</f>
        <v>0</v>
      </c>
      <c r="G706" s="1">
        <f>Polypores!G80</f>
        <v>0</v>
      </c>
      <c r="H706" s="1">
        <f>Polypores!H80</f>
        <v>0</v>
      </c>
      <c r="I706" s="1">
        <f>Polypores!I80</f>
        <v>0</v>
      </c>
      <c r="J706" s="1">
        <f>Polypores!J80</f>
        <v>0</v>
      </c>
      <c r="K706" s="1">
        <f>Polypores!K80</f>
        <v>0</v>
      </c>
      <c r="L706" s="1">
        <f>Polypores!L80</f>
        <v>0</v>
      </c>
      <c r="M706" s="1">
        <f>Polypores!M80</f>
        <v>0</v>
      </c>
      <c r="N706" s="1">
        <f>Polypores!N80</f>
        <v>0</v>
      </c>
      <c r="O706" s="1">
        <f>Polypores!O80</f>
        <v>0</v>
      </c>
      <c r="P706" s="1">
        <f>Polypores!P80</f>
        <v>0</v>
      </c>
      <c r="Q706" s="1">
        <f>Polypores!Q80</f>
        <v>0</v>
      </c>
      <c r="R706" s="1">
        <f>Polypores!R80</f>
        <v>0</v>
      </c>
      <c r="S706" s="1">
        <f>Polypores!S80</f>
        <v>0</v>
      </c>
      <c r="T706" s="1">
        <f>Polypores!T80</f>
        <v>0</v>
      </c>
      <c r="U706" s="1">
        <f>Polypores!U80</f>
        <v>0</v>
      </c>
      <c r="V706" s="1">
        <f>Polypores!V80</f>
        <v>0</v>
      </c>
      <c r="W706" s="1">
        <f>Polypores!W80</f>
        <v>0</v>
      </c>
    </row>
    <row r="707" spans="1:23" x14ac:dyDescent="0.2">
      <c r="A707" s="1" t="str">
        <f>CONCATENATE(Polypores!A81,IF(ISBLANK(Polypores!B81),"",CONCATENATE(" ",Polypores!B81)))</f>
        <v>Postia</v>
      </c>
      <c r="B707" s="1">
        <f t="shared" si="11"/>
        <v>0</v>
      </c>
      <c r="C707" s="1">
        <f>Polypores!C81</f>
        <v>0</v>
      </c>
      <c r="D707" s="1">
        <f>Polypores!D81</f>
        <v>0</v>
      </c>
      <c r="E707" s="1">
        <f>Polypores!E81</f>
        <v>0</v>
      </c>
      <c r="F707" s="1">
        <f>Polypores!F81</f>
        <v>0</v>
      </c>
      <c r="G707" s="1">
        <f>Polypores!G81</f>
        <v>0</v>
      </c>
      <c r="H707" s="1">
        <f>Polypores!H81</f>
        <v>0</v>
      </c>
      <c r="I707" s="1">
        <f>Polypores!I81</f>
        <v>0</v>
      </c>
      <c r="J707" s="1">
        <f>Polypores!J81</f>
        <v>0</v>
      </c>
      <c r="K707" s="1">
        <f>Polypores!K81</f>
        <v>0</v>
      </c>
      <c r="L707" s="1">
        <f>Polypores!L81</f>
        <v>0</v>
      </c>
      <c r="M707" s="1">
        <f>Polypores!M81</f>
        <v>0</v>
      </c>
      <c r="N707" s="1">
        <f>Polypores!N81</f>
        <v>0</v>
      </c>
      <c r="O707" s="1">
        <f>Polypores!O81</f>
        <v>0</v>
      </c>
      <c r="P707" s="1">
        <f>Polypores!P81</f>
        <v>0</v>
      </c>
      <c r="Q707" s="1">
        <f>Polypores!Q81</f>
        <v>0</v>
      </c>
      <c r="R707" s="1">
        <f>Polypores!R81</f>
        <v>0</v>
      </c>
      <c r="S707" s="1">
        <f>Polypores!S81</f>
        <v>0</v>
      </c>
      <c r="T707" s="1">
        <f>Polypores!T81</f>
        <v>0</v>
      </c>
      <c r="U707" s="1">
        <f>Polypores!U81</f>
        <v>0</v>
      </c>
      <c r="V707" s="1">
        <f>Polypores!V81</f>
        <v>0</v>
      </c>
      <c r="W707" s="1">
        <f>Polypores!W81</f>
        <v>0</v>
      </c>
    </row>
    <row r="708" spans="1:23" x14ac:dyDescent="0.2">
      <c r="A708" s="1" t="str">
        <f>CONCATENATE(Polypores!A82,IF(ISBLANK(Polypores!B82),"",CONCATENATE(" ",Polypores!B82)))</f>
        <v>Postia caesia (Oligoporus caesius, Tyromyces caesius)</v>
      </c>
      <c r="B708" s="1">
        <f t="shared" si="11"/>
        <v>7</v>
      </c>
      <c r="C708" s="1">
        <f>Polypores!C82</f>
        <v>0</v>
      </c>
      <c r="D708" s="1">
        <f>Polypores!D82</f>
        <v>0</v>
      </c>
      <c r="E708" s="1" t="str">
        <f>Polypores!E82</f>
        <v>x</v>
      </c>
      <c r="F708" s="1" t="str">
        <f>Polypores!F82</f>
        <v>x</v>
      </c>
      <c r="G708" s="1" t="str">
        <f>Polypores!G82</f>
        <v>x</v>
      </c>
      <c r="H708" s="1">
        <f>Polypores!H82</f>
        <v>0</v>
      </c>
      <c r="I708" s="1">
        <f>Polypores!I82</f>
        <v>0</v>
      </c>
      <c r="J708" s="1" t="str">
        <f>Polypores!J82</f>
        <v>x</v>
      </c>
      <c r="K708" s="1">
        <f>Polypores!K82</f>
        <v>0</v>
      </c>
      <c r="L708" s="1">
        <f>Polypores!L82</f>
        <v>0</v>
      </c>
      <c r="M708" s="1">
        <f>Polypores!M82</f>
        <v>0</v>
      </c>
      <c r="N708" s="1">
        <f>Polypores!N82</f>
        <v>0</v>
      </c>
      <c r="O708" s="1">
        <f>Polypores!O82</f>
        <v>0</v>
      </c>
      <c r="P708" s="1" t="str">
        <f>Polypores!P82</f>
        <v>x</v>
      </c>
      <c r="Q708" s="1">
        <f>Polypores!Q82</f>
        <v>0</v>
      </c>
      <c r="R708" s="1" t="str">
        <f>Polypores!R82</f>
        <v>x</v>
      </c>
      <c r="S708" s="1" t="str">
        <f>Polypores!S82</f>
        <v>x</v>
      </c>
      <c r="T708" s="1">
        <f>Polypores!T82</f>
        <v>0</v>
      </c>
      <c r="U708" s="1">
        <f>Polypores!U82</f>
        <v>0</v>
      </c>
      <c r="V708" s="1">
        <f>Polypores!V82</f>
        <v>0</v>
      </c>
      <c r="W708" s="1">
        <f>Polypores!W82</f>
        <v>0</v>
      </c>
    </row>
    <row r="709" spans="1:23" x14ac:dyDescent="0.2">
      <c r="A709" s="1" t="str">
        <f>CONCATENATE(Polypores!A83,IF(ISBLANK(Polypores!B83),"",CONCATENATE(" ",Polypores!B83)))</f>
        <v>Postia fragilis</v>
      </c>
      <c r="B709" s="1">
        <f t="shared" si="11"/>
        <v>3</v>
      </c>
      <c r="C709" s="1">
        <f>Polypores!C83</f>
        <v>0</v>
      </c>
      <c r="D709" s="1">
        <f>Polypores!D83</f>
        <v>0</v>
      </c>
      <c r="E709" s="1">
        <f>Polypores!E83</f>
        <v>0</v>
      </c>
      <c r="F709" s="1" t="str">
        <f>Polypores!F83</f>
        <v>x</v>
      </c>
      <c r="G709" s="1">
        <f>Polypores!G83</f>
        <v>0</v>
      </c>
      <c r="H709" s="1">
        <f>Polypores!H83</f>
        <v>0</v>
      </c>
      <c r="I709" s="1">
        <f>Polypores!I83</f>
        <v>0</v>
      </c>
      <c r="J709" s="1" t="str">
        <f>Polypores!J83</f>
        <v>x</v>
      </c>
      <c r="K709" s="1">
        <f>Polypores!K83</f>
        <v>0</v>
      </c>
      <c r="L709" s="1">
        <f>Polypores!L83</f>
        <v>0</v>
      </c>
      <c r="M709" s="1">
        <f>Polypores!M83</f>
        <v>0</v>
      </c>
      <c r="N709" s="1">
        <f>Polypores!N83</f>
        <v>0</v>
      </c>
      <c r="O709" s="1">
        <f>Polypores!O83</f>
        <v>0</v>
      </c>
      <c r="P709" s="1">
        <f>Polypores!P83</f>
        <v>0</v>
      </c>
      <c r="Q709" s="1">
        <f>Polypores!Q83</f>
        <v>0</v>
      </c>
      <c r="R709" s="1" t="str">
        <f>Polypores!R83</f>
        <v>x</v>
      </c>
      <c r="S709" s="1">
        <f>Polypores!S83</f>
        <v>0</v>
      </c>
      <c r="T709" s="1">
        <f>Polypores!T83</f>
        <v>0</v>
      </c>
      <c r="U709" s="1">
        <f>Polypores!U83</f>
        <v>0</v>
      </c>
      <c r="V709" s="1">
        <f>Polypores!V83</f>
        <v>0</v>
      </c>
      <c r="W709" s="1">
        <f>Polypores!W83</f>
        <v>0</v>
      </c>
    </row>
    <row r="710" spans="1:23" x14ac:dyDescent="0.2">
      <c r="A710" s="1" t="str">
        <f>CONCATENATE(Polypores!A84,IF(ISBLANK(Polypores!B84),"",CONCATENATE(" ",Polypores!B84)))</f>
        <v>Postia ptychogaster</v>
      </c>
      <c r="B710" s="1">
        <f t="shared" si="11"/>
        <v>0</v>
      </c>
      <c r="C710" s="1">
        <f>Polypores!C84</f>
        <v>0</v>
      </c>
      <c r="D710" s="1">
        <f>Polypores!D84</f>
        <v>0</v>
      </c>
      <c r="E710" s="1">
        <f>Polypores!E84</f>
        <v>0</v>
      </c>
      <c r="F710" s="1">
        <f>Polypores!F84</f>
        <v>0</v>
      </c>
      <c r="G710" s="1">
        <f>Polypores!G84</f>
        <v>0</v>
      </c>
      <c r="H710" s="1">
        <f>Polypores!H84</f>
        <v>0</v>
      </c>
      <c r="I710" s="1">
        <f>Polypores!I84</f>
        <v>0</v>
      </c>
      <c r="J710" s="1">
        <f>Polypores!J84</f>
        <v>0</v>
      </c>
      <c r="K710" s="1">
        <f>Polypores!K84</f>
        <v>0</v>
      </c>
      <c r="L710" s="1">
        <f>Polypores!L84</f>
        <v>0</v>
      </c>
      <c r="M710" s="1">
        <f>Polypores!M84</f>
        <v>0</v>
      </c>
      <c r="N710" s="1">
        <f>Polypores!N84</f>
        <v>0</v>
      </c>
      <c r="O710" s="1">
        <f>Polypores!O84</f>
        <v>0</v>
      </c>
      <c r="P710" s="1">
        <f>Polypores!P84</f>
        <v>0</v>
      </c>
      <c r="Q710" s="1">
        <f>Polypores!Q84</f>
        <v>0</v>
      </c>
      <c r="R710" s="1">
        <f>Polypores!R84</f>
        <v>0</v>
      </c>
      <c r="S710" s="1">
        <f>Polypores!S84</f>
        <v>0</v>
      </c>
      <c r="T710" s="1">
        <f>Polypores!T84</f>
        <v>0</v>
      </c>
      <c r="U710" s="1">
        <f>Polypores!U84</f>
        <v>0</v>
      </c>
      <c r="V710" s="1">
        <f>Polypores!V84</f>
        <v>0</v>
      </c>
      <c r="W710" s="1">
        <f>Polypores!W84</f>
        <v>0</v>
      </c>
    </row>
    <row r="711" spans="1:23" x14ac:dyDescent="0.2">
      <c r="A711" s="1" t="str">
        <f>CONCATENATE(Polypores!A85,IF(ISBLANK(Polypores!B85),"",CONCATENATE(" ",Polypores!B85)))</f>
        <v>Pycnoporellus</v>
      </c>
      <c r="B711" s="1">
        <f t="shared" si="11"/>
        <v>0</v>
      </c>
      <c r="C711" s="1">
        <f>Polypores!C85</f>
        <v>0</v>
      </c>
      <c r="D711" s="1">
        <f>Polypores!D85</f>
        <v>0</v>
      </c>
      <c r="E711" s="1">
        <f>Polypores!E85</f>
        <v>0</v>
      </c>
      <c r="F711" s="1">
        <f>Polypores!F85</f>
        <v>0</v>
      </c>
      <c r="G711" s="1">
        <f>Polypores!G85</f>
        <v>0</v>
      </c>
      <c r="H711" s="1">
        <f>Polypores!H85</f>
        <v>0</v>
      </c>
      <c r="I711" s="1">
        <f>Polypores!I85</f>
        <v>0</v>
      </c>
      <c r="J711" s="1">
        <f>Polypores!J85</f>
        <v>0</v>
      </c>
      <c r="K711" s="1">
        <f>Polypores!K85</f>
        <v>0</v>
      </c>
      <c r="L711" s="1">
        <f>Polypores!L85</f>
        <v>0</v>
      </c>
      <c r="M711" s="1">
        <f>Polypores!M85</f>
        <v>0</v>
      </c>
      <c r="N711" s="1">
        <f>Polypores!N85</f>
        <v>0</v>
      </c>
      <c r="O711" s="1">
        <f>Polypores!O85</f>
        <v>0</v>
      </c>
      <c r="P711" s="1">
        <f>Polypores!P85</f>
        <v>0</v>
      </c>
      <c r="Q711" s="1">
        <f>Polypores!Q85</f>
        <v>0</v>
      </c>
      <c r="R711" s="1">
        <f>Polypores!R85</f>
        <v>0</v>
      </c>
      <c r="S711" s="1">
        <f>Polypores!S85</f>
        <v>0</v>
      </c>
      <c r="T711" s="1">
        <f>Polypores!T85</f>
        <v>0</v>
      </c>
      <c r="U711" s="1">
        <f>Polypores!U85</f>
        <v>0</v>
      </c>
      <c r="V711" s="1">
        <f>Polypores!V85</f>
        <v>0</v>
      </c>
      <c r="W711" s="1">
        <f>Polypores!W85</f>
        <v>0</v>
      </c>
    </row>
    <row r="712" spans="1:23" x14ac:dyDescent="0.2">
      <c r="A712" s="1" t="str">
        <f>CONCATENATE(Polypores!A86,IF(ISBLANK(Polypores!B86),"",CONCATENATE(" ",Polypores!B86)))</f>
        <v>Pycnoporellus fulgens</v>
      </c>
      <c r="B712" s="1">
        <f t="shared" si="11"/>
        <v>0</v>
      </c>
      <c r="C712" s="1">
        <f>Polypores!C86</f>
        <v>0</v>
      </c>
      <c r="D712" s="1">
        <f>Polypores!D86</f>
        <v>0</v>
      </c>
      <c r="E712" s="1">
        <f>Polypores!E86</f>
        <v>0</v>
      </c>
      <c r="F712" s="1">
        <f>Polypores!F86</f>
        <v>0</v>
      </c>
      <c r="G712" s="1">
        <f>Polypores!G86</f>
        <v>0</v>
      </c>
      <c r="H712" s="1">
        <f>Polypores!H86</f>
        <v>0</v>
      </c>
      <c r="I712" s="1">
        <f>Polypores!I86</f>
        <v>0</v>
      </c>
      <c r="J712" s="1">
        <f>Polypores!J86</f>
        <v>0</v>
      </c>
      <c r="K712" s="1">
        <f>Polypores!K86</f>
        <v>0</v>
      </c>
      <c r="L712" s="1">
        <f>Polypores!L86</f>
        <v>0</v>
      </c>
      <c r="M712" s="1">
        <f>Polypores!M86</f>
        <v>0</v>
      </c>
      <c r="N712" s="1">
        <f>Polypores!N86</f>
        <v>0</v>
      </c>
      <c r="O712" s="1">
        <f>Polypores!O86</f>
        <v>0</v>
      </c>
      <c r="P712" s="1">
        <f>Polypores!P86</f>
        <v>0</v>
      </c>
      <c r="Q712" s="1">
        <f>Polypores!Q86</f>
        <v>0</v>
      </c>
      <c r="R712" s="1">
        <f>Polypores!R86</f>
        <v>0</v>
      </c>
      <c r="S712" s="1">
        <f>Polypores!S86</f>
        <v>0</v>
      </c>
      <c r="T712" s="1">
        <f>Polypores!T86</f>
        <v>0</v>
      </c>
      <c r="U712" s="1">
        <f>Polypores!U86</f>
        <v>0</v>
      </c>
      <c r="V712" s="1">
        <f>Polypores!V86</f>
        <v>0</v>
      </c>
      <c r="W712" s="1">
        <f>Polypores!W86</f>
        <v>0</v>
      </c>
    </row>
    <row r="713" spans="1:23" x14ac:dyDescent="0.2">
      <c r="A713" s="1" t="str">
        <f>CONCATENATE(Polypores!A87,IF(ISBLANK(Polypores!B87),"",CONCATENATE(" ",Polypores!B87)))</f>
        <v>Pycnoporus</v>
      </c>
      <c r="B713" s="1">
        <f t="shared" si="11"/>
        <v>0</v>
      </c>
      <c r="C713" s="1">
        <f>Polypores!C87</f>
        <v>0</v>
      </c>
      <c r="D713" s="1">
        <f>Polypores!D87</f>
        <v>0</v>
      </c>
      <c r="E713" s="1">
        <f>Polypores!E87</f>
        <v>0</v>
      </c>
      <c r="F713" s="1">
        <f>Polypores!F87</f>
        <v>0</v>
      </c>
      <c r="G713" s="1">
        <f>Polypores!G87</f>
        <v>0</v>
      </c>
      <c r="H713" s="1">
        <f>Polypores!H87</f>
        <v>0</v>
      </c>
      <c r="I713" s="1">
        <f>Polypores!I87</f>
        <v>0</v>
      </c>
      <c r="J713" s="1">
        <f>Polypores!J87</f>
        <v>0</v>
      </c>
      <c r="K713" s="1">
        <f>Polypores!K87</f>
        <v>0</v>
      </c>
      <c r="L713" s="1">
        <f>Polypores!L87</f>
        <v>0</v>
      </c>
      <c r="M713" s="1">
        <f>Polypores!M87</f>
        <v>0</v>
      </c>
      <c r="N713" s="1">
        <f>Polypores!N87</f>
        <v>0</v>
      </c>
      <c r="O713" s="1">
        <f>Polypores!O87</f>
        <v>0</v>
      </c>
      <c r="P713" s="1">
        <f>Polypores!P87</f>
        <v>0</v>
      </c>
      <c r="Q713" s="1">
        <f>Polypores!Q87</f>
        <v>0</v>
      </c>
      <c r="R713" s="1">
        <f>Polypores!R87</f>
        <v>0</v>
      </c>
      <c r="S713" s="1">
        <f>Polypores!S87</f>
        <v>0</v>
      </c>
      <c r="T713" s="1">
        <f>Polypores!T87</f>
        <v>0</v>
      </c>
      <c r="U713" s="1">
        <f>Polypores!U87</f>
        <v>0</v>
      </c>
      <c r="V713" s="1">
        <f>Polypores!V87</f>
        <v>0</v>
      </c>
      <c r="W713" s="1">
        <f>Polypores!W87</f>
        <v>0</v>
      </c>
    </row>
    <row r="714" spans="1:23" x14ac:dyDescent="0.2">
      <c r="A714" s="1" t="str">
        <f>CONCATENATE(Polypores!A88,IF(ISBLANK(Polypores!B88),"",CONCATENATE(" ",Polypores!B88)))</f>
        <v>Pycnoporus cinnabarinus</v>
      </c>
      <c r="B714" s="1">
        <f t="shared" si="11"/>
        <v>4</v>
      </c>
      <c r="C714" s="1" t="str">
        <f>Polypores!C88</f>
        <v>x</v>
      </c>
      <c r="D714" s="1">
        <f>Polypores!D88</f>
        <v>0</v>
      </c>
      <c r="E714" s="1">
        <f>Polypores!E88</f>
        <v>0</v>
      </c>
      <c r="F714" s="1">
        <f>Polypores!F88</f>
        <v>0</v>
      </c>
      <c r="G714" s="1">
        <f>Polypores!G88</f>
        <v>0</v>
      </c>
      <c r="H714" s="1">
        <f>Polypores!H88</f>
        <v>0</v>
      </c>
      <c r="I714" s="1">
        <f>Polypores!I88</f>
        <v>0</v>
      </c>
      <c r="J714" s="1">
        <f>Polypores!J88</f>
        <v>0</v>
      </c>
      <c r="K714" s="1">
        <f>Polypores!K88</f>
        <v>0</v>
      </c>
      <c r="L714" s="1">
        <f>Polypores!L88</f>
        <v>0</v>
      </c>
      <c r="M714" s="1">
        <f>Polypores!M88</f>
        <v>0</v>
      </c>
      <c r="N714" s="1" t="str">
        <f>Polypores!N88</f>
        <v>x</v>
      </c>
      <c r="O714" s="1">
        <f>Polypores!O88</f>
        <v>0</v>
      </c>
      <c r="P714" s="1" t="str">
        <f>Polypores!P88</f>
        <v>x</v>
      </c>
      <c r="Q714" s="1">
        <f>Polypores!Q88</f>
        <v>0</v>
      </c>
      <c r="R714" s="1" t="str">
        <f>Polypores!R88</f>
        <v>x</v>
      </c>
      <c r="S714" s="1">
        <f>Polypores!S88</f>
        <v>0</v>
      </c>
      <c r="T714" s="1">
        <f>Polypores!T88</f>
        <v>0</v>
      </c>
      <c r="U714" s="1">
        <f>Polypores!U88</f>
        <v>0</v>
      </c>
      <c r="V714" s="1">
        <f>Polypores!V88</f>
        <v>0</v>
      </c>
      <c r="W714" s="1">
        <f>Polypores!W88</f>
        <v>0</v>
      </c>
    </row>
    <row r="715" spans="1:23" x14ac:dyDescent="0.2">
      <c r="A715" s="1" t="str">
        <f>CONCATENATE(Polypores!A89,IF(ISBLANK(Polypores!B89),"",CONCATENATE(" ",Polypores!B89)))</f>
        <v>Spongipellus</v>
      </c>
      <c r="B715" s="1">
        <f t="shared" si="11"/>
        <v>0</v>
      </c>
      <c r="C715" s="1">
        <f>Polypores!C89</f>
        <v>0</v>
      </c>
      <c r="D715" s="1">
        <f>Polypores!D89</f>
        <v>0</v>
      </c>
      <c r="E715" s="1">
        <f>Polypores!E89</f>
        <v>0</v>
      </c>
      <c r="F715" s="1">
        <f>Polypores!F89</f>
        <v>0</v>
      </c>
      <c r="G715" s="1">
        <f>Polypores!G89</f>
        <v>0</v>
      </c>
      <c r="H715" s="1">
        <f>Polypores!H89</f>
        <v>0</v>
      </c>
      <c r="I715" s="1">
        <f>Polypores!I89</f>
        <v>0</v>
      </c>
      <c r="J715" s="1">
        <f>Polypores!J89</f>
        <v>0</v>
      </c>
      <c r="K715" s="1">
        <f>Polypores!K89</f>
        <v>0</v>
      </c>
      <c r="L715" s="1">
        <f>Polypores!L89</f>
        <v>0</v>
      </c>
      <c r="M715" s="1">
        <f>Polypores!M89</f>
        <v>0</v>
      </c>
      <c r="N715" s="1">
        <f>Polypores!N89</f>
        <v>0</v>
      </c>
      <c r="O715" s="1">
        <f>Polypores!O89</f>
        <v>0</v>
      </c>
      <c r="P715" s="1">
        <f>Polypores!P89</f>
        <v>0</v>
      </c>
      <c r="Q715" s="1">
        <f>Polypores!Q89</f>
        <v>0</v>
      </c>
      <c r="R715" s="1">
        <f>Polypores!R89</f>
        <v>0</v>
      </c>
      <c r="S715" s="1">
        <f>Polypores!S89</f>
        <v>0</v>
      </c>
      <c r="T715" s="1">
        <f>Polypores!T89</f>
        <v>0</v>
      </c>
      <c r="U715" s="1">
        <f>Polypores!U89</f>
        <v>0</v>
      </c>
      <c r="V715" s="1">
        <f>Polypores!V89</f>
        <v>0</v>
      </c>
      <c r="W715" s="1">
        <f>Polypores!W89</f>
        <v>0</v>
      </c>
    </row>
    <row r="716" spans="1:23" x14ac:dyDescent="0.2">
      <c r="A716" s="1" t="str">
        <f>CONCATENATE(Polypores!A90,IF(ISBLANK(Polypores!B90),"",CONCATENATE(" ",Polypores!B90)))</f>
        <v>Spongipellus unicolor</v>
      </c>
      <c r="B716" s="1">
        <f t="shared" si="11"/>
        <v>0</v>
      </c>
      <c r="C716" s="1">
        <f>Polypores!C90</f>
        <v>0</v>
      </c>
      <c r="D716" s="1">
        <f>Polypores!D90</f>
        <v>0</v>
      </c>
      <c r="E716" s="1">
        <f>Polypores!E90</f>
        <v>0</v>
      </c>
      <c r="F716" s="1">
        <f>Polypores!F90</f>
        <v>0</v>
      </c>
      <c r="G716" s="1">
        <f>Polypores!G90</f>
        <v>0</v>
      </c>
      <c r="H716" s="1">
        <f>Polypores!H90</f>
        <v>0</v>
      </c>
      <c r="I716" s="1">
        <f>Polypores!I90</f>
        <v>0</v>
      </c>
      <c r="J716" s="1">
        <f>Polypores!J90</f>
        <v>0</v>
      </c>
      <c r="K716" s="1">
        <f>Polypores!K90</f>
        <v>0</v>
      </c>
      <c r="L716" s="1">
        <f>Polypores!L90</f>
        <v>0</v>
      </c>
      <c r="M716" s="1">
        <f>Polypores!M90</f>
        <v>0</v>
      </c>
      <c r="N716" s="1">
        <f>Polypores!N90</f>
        <v>0</v>
      </c>
      <c r="O716" s="1">
        <f>Polypores!O90</f>
        <v>0</v>
      </c>
      <c r="P716" s="1">
        <f>Polypores!P90</f>
        <v>0</v>
      </c>
      <c r="Q716" s="1">
        <f>Polypores!Q90</f>
        <v>0</v>
      </c>
      <c r="R716" s="1">
        <f>Polypores!R90</f>
        <v>0</v>
      </c>
      <c r="S716" s="1">
        <f>Polypores!S90</f>
        <v>0</v>
      </c>
      <c r="T716" s="1">
        <f>Polypores!T90</f>
        <v>0</v>
      </c>
      <c r="U716" s="1">
        <f>Polypores!U90</f>
        <v>0</v>
      </c>
      <c r="V716" s="1">
        <f>Polypores!V90</f>
        <v>0</v>
      </c>
      <c r="W716" s="1">
        <f>Polypores!W90</f>
        <v>0</v>
      </c>
    </row>
    <row r="717" spans="1:23" x14ac:dyDescent="0.2">
      <c r="A717" s="1" t="str">
        <f>CONCATENATE(Polypores!A91,IF(ISBLANK(Polypores!B91),"",CONCATENATE(" ",Polypores!B91)))</f>
        <v>Trametes</v>
      </c>
      <c r="B717" s="1">
        <f t="shared" si="11"/>
        <v>1</v>
      </c>
      <c r="C717" s="1">
        <f>Polypores!C91</f>
        <v>0</v>
      </c>
      <c r="D717" s="1">
        <f>Polypores!D91</f>
        <v>0</v>
      </c>
      <c r="E717" s="1">
        <f>Polypores!E91</f>
        <v>0</v>
      </c>
      <c r="F717" s="1">
        <f>Polypores!F91</f>
        <v>0</v>
      </c>
      <c r="G717" s="1">
        <f>Polypores!G91</f>
        <v>0</v>
      </c>
      <c r="H717" s="1">
        <f>Polypores!H91</f>
        <v>0</v>
      </c>
      <c r="I717" s="1">
        <f>Polypores!I91</f>
        <v>0</v>
      </c>
      <c r="J717" s="1">
        <f>Polypores!J91</f>
        <v>0</v>
      </c>
      <c r="K717" s="1">
        <f>Polypores!K91</f>
        <v>0</v>
      </c>
      <c r="L717" s="1">
        <f>Polypores!L91</f>
        <v>0</v>
      </c>
      <c r="M717" s="1">
        <f>Polypores!M91</f>
        <v>0</v>
      </c>
      <c r="N717" s="1">
        <f>Polypores!N91</f>
        <v>0</v>
      </c>
      <c r="O717" s="1">
        <f>Polypores!O91</f>
        <v>0</v>
      </c>
      <c r="P717" s="1">
        <f>Polypores!P91</f>
        <v>0</v>
      </c>
      <c r="Q717" s="1">
        <f>Polypores!Q91</f>
        <v>0</v>
      </c>
      <c r="R717" s="1">
        <f>Polypores!R91</f>
        <v>0</v>
      </c>
      <c r="S717" s="1" t="str">
        <f>Polypores!S91</f>
        <v>x</v>
      </c>
      <c r="T717" s="1">
        <f>Polypores!T91</f>
        <v>0</v>
      </c>
      <c r="U717" s="1">
        <f>Polypores!U91</f>
        <v>0</v>
      </c>
      <c r="V717" s="1">
        <f>Polypores!V91</f>
        <v>0</v>
      </c>
      <c r="W717" s="1">
        <f>Polypores!W91</f>
        <v>0</v>
      </c>
    </row>
    <row r="718" spans="1:23" x14ac:dyDescent="0.2">
      <c r="A718" s="1" t="str">
        <f>CONCATENATE(Polypores!A92,IF(ISBLANK(Polypores!B92),"",CONCATENATE(" ",Polypores!B92)))</f>
        <v>Trametes cervina</v>
      </c>
      <c r="B718" s="1">
        <f t="shared" si="11"/>
        <v>0</v>
      </c>
      <c r="C718" s="1">
        <f>Polypores!C92</f>
        <v>0</v>
      </c>
      <c r="D718" s="1">
        <f>Polypores!D92</f>
        <v>0</v>
      </c>
      <c r="E718" s="1">
        <f>Polypores!E92</f>
        <v>0</v>
      </c>
      <c r="F718" s="1">
        <f>Polypores!F92</f>
        <v>0</v>
      </c>
      <c r="G718" s="1">
        <f>Polypores!G92</f>
        <v>0</v>
      </c>
      <c r="H718" s="1">
        <f>Polypores!H92</f>
        <v>0</v>
      </c>
      <c r="I718" s="1">
        <f>Polypores!I92</f>
        <v>0</v>
      </c>
      <c r="J718" s="1">
        <f>Polypores!J92</f>
        <v>0</v>
      </c>
      <c r="K718" s="1">
        <f>Polypores!K92</f>
        <v>0</v>
      </c>
      <c r="L718" s="1">
        <f>Polypores!L92</f>
        <v>0</v>
      </c>
      <c r="M718" s="1">
        <f>Polypores!M92</f>
        <v>0</v>
      </c>
      <c r="N718" s="1">
        <f>Polypores!N92</f>
        <v>0</v>
      </c>
      <c r="O718" s="1">
        <f>Polypores!O92</f>
        <v>0</v>
      </c>
      <c r="P718" s="1">
        <f>Polypores!P92</f>
        <v>0</v>
      </c>
      <c r="Q718" s="1">
        <f>Polypores!Q92</f>
        <v>0</v>
      </c>
      <c r="R718" s="1">
        <f>Polypores!R92</f>
        <v>0</v>
      </c>
      <c r="S718" s="1">
        <f>Polypores!S92</f>
        <v>0</v>
      </c>
      <c r="T718" s="1">
        <f>Polypores!T92</f>
        <v>0</v>
      </c>
      <c r="U718" s="1">
        <f>Polypores!U92</f>
        <v>0</v>
      </c>
      <c r="V718" s="1">
        <f>Polypores!V92</f>
        <v>0</v>
      </c>
      <c r="W718" s="1">
        <f>Polypores!W92</f>
        <v>0</v>
      </c>
    </row>
    <row r="719" spans="1:23" x14ac:dyDescent="0.2">
      <c r="A719" s="1" t="str">
        <f>CONCATENATE(Polypores!A93,IF(ISBLANK(Polypores!B93),"",CONCATENATE(" ",Polypores!B93)))</f>
        <v>Trametes conchifer (Poronidulus c.)</v>
      </c>
      <c r="B719" s="1">
        <f t="shared" si="11"/>
        <v>0</v>
      </c>
      <c r="C719" s="1">
        <f>Polypores!C93</f>
        <v>0</v>
      </c>
      <c r="D719" s="1">
        <f>Polypores!D93</f>
        <v>0</v>
      </c>
      <c r="E719" s="1">
        <f>Polypores!E93</f>
        <v>0</v>
      </c>
      <c r="F719" s="1">
        <f>Polypores!F93</f>
        <v>0</v>
      </c>
      <c r="G719" s="1">
        <f>Polypores!G93</f>
        <v>0</v>
      </c>
      <c r="H719" s="1">
        <f>Polypores!H93</f>
        <v>0</v>
      </c>
      <c r="I719" s="1">
        <f>Polypores!I93</f>
        <v>0</v>
      </c>
      <c r="J719" s="1">
        <f>Polypores!J93</f>
        <v>0</v>
      </c>
      <c r="K719" s="1">
        <f>Polypores!K93</f>
        <v>0</v>
      </c>
      <c r="L719" s="1">
        <f>Polypores!L93</f>
        <v>0</v>
      </c>
      <c r="M719" s="1">
        <f>Polypores!M93</f>
        <v>0</v>
      </c>
      <c r="N719" s="1">
        <f>Polypores!N93</f>
        <v>0</v>
      </c>
      <c r="O719" s="1">
        <f>Polypores!O93</f>
        <v>0</v>
      </c>
      <c r="P719" s="1">
        <f>Polypores!P93</f>
        <v>0</v>
      </c>
      <c r="Q719" s="1">
        <f>Polypores!Q93</f>
        <v>0</v>
      </c>
      <c r="R719" s="1">
        <f>Polypores!R93</f>
        <v>0</v>
      </c>
      <c r="S719" s="1">
        <f>Polypores!S93</f>
        <v>0</v>
      </c>
      <c r="T719" s="1">
        <f>Polypores!T93</f>
        <v>0</v>
      </c>
      <c r="U719" s="1">
        <f>Polypores!U93</f>
        <v>0</v>
      </c>
      <c r="V719" s="1">
        <f>Polypores!V93</f>
        <v>0</v>
      </c>
      <c r="W719" s="1">
        <f>Polypores!W93</f>
        <v>0</v>
      </c>
    </row>
    <row r="720" spans="1:23" x14ac:dyDescent="0.2">
      <c r="A720" s="1" t="str">
        <f>CONCATENATE(Polypores!A94,IF(ISBLANK(Polypores!B94),"",CONCATENATE(" ",Polypores!B94)))</f>
        <v>Trametes gibbosa</v>
      </c>
      <c r="B720" s="1">
        <f t="shared" si="11"/>
        <v>2</v>
      </c>
      <c r="C720" s="1">
        <f>Polypores!C94</f>
        <v>0</v>
      </c>
      <c r="D720" s="1">
        <f>Polypores!D94</f>
        <v>0</v>
      </c>
      <c r="E720" s="1">
        <f>Polypores!E94</f>
        <v>0</v>
      </c>
      <c r="F720" s="1">
        <f>Polypores!F94</f>
        <v>0</v>
      </c>
      <c r="G720" s="1">
        <f>Polypores!G94</f>
        <v>0</v>
      </c>
      <c r="H720" s="1">
        <f>Polypores!H94</f>
        <v>0</v>
      </c>
      <c r="I720" s="1">
        <f>Polypores!I94</f>
        <v>0</v>
      </c>
      <c r="J720" s="1">
        <f>Polypores!J94</f>
        <v>0</v>
      </c>
      <c r="K720" s="1">
        <f>Polypores!K94</f>
        <v>0</v>
      </c>
      <c r="L720" s="1">
        <f>Polypores!L94</f>
        <v>0</v>
      </c>
      <c r="M720" s="1">
        <f>Polypores!M94</f>
        <v>0</v>
      </c>
      <c r="N720" s="1">
        <f>Polypores!N94</f>
        <v>0</v>
      </c>
      <c r="O720" s="1">
        <f>Polypores!O94</f>
        <v>0</v>
      </c>
      <c r="P720" s="1" t="str">
        <f>Polypores!P94</f>
        <v>x</v>
      </c>
      <c r="Q720" s="1">
        <f>Polypores!Q94</f>
        <v>0</v>
      </c>
      <c r="R720" s="1">
        <f>Polypores!R94</f>
        <v>0</v>
      </c>
      <c r="S720" s="1" t="str">
        <f>Polypores!S94</f>
        <v>x</v>
      </c>
      <c r="T720" s="1">
        <f>Polypores!T94</f>
        <v>0</v>
      </c>
      <c r="U720" s="1">
        <f>Polypores!U94</f>
        <v>0</v>
      </c>
      <c r="V720" s="1">
        <f>Polypores!V94</f>
        <v>0</v>
      </c>
      <c r="W720" s="1">
        <f>Polypores!W94</f>
        <v>0</v>
      </c>
    </row>
    <row r="721" spans="1:23" x14ac:dyDescent="0.2">
      <c r="A721" s="1" t="str">
        <f>CONCATENATE(Polypores!A95,IF(ISBLANK(Polypores!B95),"",CONCATENATE(" ",Polypores!B95)))</f>
        <v>Trametes elegans</v>
      </c>
      <c r="B721" s="1">
        <f t="shared" si="11"/>
        <v>1</v>
      </c>
      <c r="C721" s="1">
        <f>Polypores!C95</f>
        <v>0</v>
      </c>
      <c r="D721" s="1">
        <f>Polypores!D95</f>
        <v>0</v>
      </c>
      <c r="E721" s="1">
        <f>Polypores!E95</f>
        <v>0</v>
      </c>
      <c r="F721" s="1" t="str">
        <f>Polypores!F95</f>
        <v>x</v>
      </c>
      <c r="G721" s="1">
        <f>Polypores!G95</f>
        <v>0</v>
      </c>
      <c r="H721" s="1">
        <f>Polypores!H95</f>
        <v>0</v>
      </c>
      <c r="I721" s="1">
        <f>Polypores!I95</f>
        <v>0</v>
      </c>
      <c r="J721" s="1">
        <f>Polypores!J95</f>
        <v>0</v>
      </c>
      <c r="K721" s="1">
        <f>Polypores!K95</f>
        <v>0</v>
      </c>
      <c r="L721" s="1">
        <f>Polypores!L95</f>
        <v>0</v>
      </c>
      <c r="M721" s="1">
        <f>Polypores!M95</f>
        <v>0</v>
      </c>
      <c r="N721" s="1">
        <f>Polypores!N95</f>
        <v>0</v>
      </c>
      <c r="O721" s="1">
        <f>Polypores!O95</f>
        <v>0</v>
      </c>
      <c r="P721" s="1">
        <f>Polypores!P95</f>
        <v>0</v>
      </c>
      <c r="Q721" s="1">
        <f>Polypores!Q95</f>
        <v>0</v>
      </c>
      <c r="R721" s="1">
        <f>Polypores!R95</f>
        <v>0</v>
      </c>
      <c r="S721" s="1">
        <f>Polypores!S95</f>
        <v>0</v>
      </c>
      <c r="T721" s="1">
        <f>Polypores!T95</f>
        <v>0</v>
      </c>
      <c r="U721" s="1">
        <f>Polypores!U95</f>
        <v>0</v>
      </c>
      <c r="V721" s="1">
        <f>Polypores!V95</f>
        <v>0</v>
      </c>
      <c r="W721" s="1">
        <f>Polypores!W95</f>
        <v>0</v>
      </c>
    </row>
    <row r="722" spans="1:23" x14ac:dyDescent="0.2">
      <c r="A722" s="1" t="str">
        <f>CONCATENATE(Polypores!A96,IF(ISBLANK(Polypores!B96),"",CONCATENATE(" ",Polypores!B96)))</f>
        <v>Trametes hirsuta</v>
      </c>
      <c r="B722" s="1">
        <f t="shared" si="11"/>
        <v>3</v>
      </c>
      <c r="C722" s="1" t="str">
        <f>Polypores!C96</f>
        <v>x</v>
      </c>
      <c r="D722" s="1">
        <f>Polypores!D96</f>
        <v>0</v>
      </c>
      <c r="E722" s="1">
        <f>Polypores!E96</f>
        <v>0</v>
      </c>
      <c r="F722" s="1">
        <f>Polypores!F96</f>
        <v>0</v>
      </c>
      <c r="G722" s="1">
        <f>Polypores!G96</f>
        <v>0</v>
      </c>
      <c r="H722" s="1">
        <f>Polypores!H96</f>
        <v>0</v>
      </c>
      <c r="I722" s="1">
        <f>Polypores!I96</f>
        <v>0</v>
      </c>
      <c r="J722" s="1">
        <f>Polypores!J96</f>
        <v>0</v>
      </c>
      <c r="K722" s="1">
        <f>Polypores!K96</f>
        <v>0</v>
      </c>
      <c r="L722" s="1">
        <f>Polypores!L96</f>
        <v>0</v>
      </c>
      <c r="M722" s="1">
        <f>Polypores!M96</f>
        <v>0</v>
      </c>
      <c r="N722" s="1">
        <f>Polypores!N96</f>
        <v>0</v>
      </c>
      <c r="O722" s="1">
        <f>Polypores!O96</f>
        <v>0</v>
      </c>
      <c r="P722" s="1">
        <f>Polypores!P96</f>
        <v>0</v>
      </c>
      <c r="Q722" s="1">
        <f>Polypores!Q96</f>
        <v>0</v>
      </c>
      <c r="R722" s="1" t="str">
        <f>Polypores!R96</f>
        <v>x</v>
      </c>
      <c r="S722" s="1" t="str">
        <f>Polypores!S96</f>
        <v>x</v>
      </c>
      <c r="T722" s="1">
        <f>Polypores!T96</f>
        <v>0</v>
      </c>
      <c r="U722" s="1">
        <f>Polypores!U96</f>
        <v>0</v>
      </c>
      <c r="V722" s="1">
        <f>Polypores!V96</f>
        <v>0</v>
      </c>
      <c r="W722" s="1">
        <f>Polypores!W96</f>
        <v>0</v>
      </c>
    </row>
    <row r="723" spans="1:23" x14ac:dyDescent="0.2">
      <c r="A723" s="1" t="str">
        <f>CONCATENATE(Polypores!A97,IF(ISBLANK(Polypores!B97),"",CONCATENATE(" ",Polypores!B97)))</f>
        <v>Trametes ochracea</v>
      </c>
      <c r="B723" s="1">
        <f t="shared" si="11"/>
        <v>0</v>
      </c>
      <c r="C723" s="1">
        <f>Polypores!C97</f>
        <v>0</v>
      </c>
      <c r="D723" s="1">
        <f>Polypores!D97</f>
        <v>0</v>
      </c>
      <c r="E723" s="1">
        <f>Polypores!E97</f>
        <v>0</v>
      </c>
      <c r="F723" s="1">
        <f>Polypores!F97</f>
        <v>0</v>
      </c>
      <c r="G723" s="1">
        <f>Polypores!G97</f>
        <v>0</v>
      </c>
      <c r="H723" s="1">
        <f>Polypores!H97</f>
        <v>0</v>
      </c>
      <c r="I723" s="1">
        <f>Polypores!I97</f>
        <v>0</v>
      </c>
      <c r="J723" s="1">
        <f>Polypores!J97</f>
        <v>0</v>
      </c>
      <c r="K723" s="1">
        <f>Polypores!K97</f>
        <v>0</v>
      </c>
      <c r="L723" s="1">
        <f>Polypores!L97</f>
        <v>0</v>
      </c>
      <c r="M723" s="1">
        <f>Polypores!M97</f>
        <v>0</v>
      </c>
      <c r="N723" s="1">
        <f>Polypores!N97</f>
        <v>0</v>
      </c>
      <c r="O723" s="1">
        <f>Polypores!O97</f>
        <v>0</v>
      </c>
      <c r="P723" s="1">
        <f>Polypores!P97</f>
        <v>0</v>
      </c>
      <c r="Q723" s="1">
        <f>Polypores!Q97</f>
        <v>0</v>
      </c>
      <c r="R723" s="1">
        <f>Polypores!R97</f>
        <v>0</v>
      </c>
      <c r="S723" s="1">
        <f>Polypores!S97</f>
        <v>0</v>
      </c>
      <c r="T723" s="1">
        <f>Polypores!T97</f>
        <v>0</v>
      </c>
      <c r="U723" s="1">
        <f>Polypores!U97</f>
        <v>0</v>
      </c>
      <c r="V723" s="1">
        <f>Polypores!V97</f>
        <v>0</v>
      </c>
      <c r="W723" s="1">
        <f>Polypores!W97</f>
        <v>0</v>
      </c>
    </row>
    <row r="724" spans="1:23" x14ac:dyDescent="0.2">
      <c r="A724" s="1" t="str">
        <f>CONCATENATE(Polypores!A98,IF(ISBLANK(Polypores!B98),"",CONCATENATE(" ",Polypores!B98)))</f>
        <v>Trametes pubescens</v>
      </c>
      <c r="B724" s="1">
        <f t="shared" si="11"/>
        <v>2</v>
      </c>
      <c r="C724" s="1" t="str">
        <f>Polypores!C98</f>
        <v>x</v>
      </c>
      <c r="D724" s="1">
        <f>Polypores!D98</f>
        <v>0</v>
      </c>
      <c r="E724" s="1">
        <f>Polypores!E98</f>
        <v>0</v>
      </c>
      <c r="F724" s="1" t="str">
        <f>Polypores!F98</f>
        <v>x</v>
      </c>
      <c r="G724" s="1">
        <f>Polypores!G98</f>
        <v>0</v>
      </c>
      <c r="H724" s="1">
        <f>Polypores!H98</f>
        <v>0</v>
      </c>
      <c r="I724" s="1">
        <f>Polypores!I98</f>
        <v>0</v>
      </c>
      <c r="J724" s="1">
        <f>Polypores!J98</f>
        <v>0</v>
      </c>
      <c r="K724" s="1">
        <f>Polypores!K98</f>
        <v>0</v>
      </c>
      <c r="L724" s="1">
        <f>Polypores!L98</f>
        <v>0</v>
      </c>
      <c r="M724" s="1">
        <f>Polypores!M98</f>
        <v>0</v>
      </c>
      <c r="N724" s="1">
        <f>Polypores!N98</f>
        <v>0</v>
      </c>
      <c r="O724" s="1">
        <f>Polypores!O98</f>
        <v>0</v>
      </c>
      <c r="P724" s="1">
        <f>Polypores!P98</f>
        <v>0</v>
      </c>
      <c r="Q724" s="1">
        <f>Polypores!Q98</f>
        <v>0</v>
      </c>
      <c r="R724" s="1">
        <f>Polypores!R98</f>
        <v>0</v>
      </c>
      <c r="S724" s="1">
        <f>Polypores!S98</f>
        <v>0</v>
      </c>
      <c r="T724" s="1">
        <f>Polypores!T98</f>
        <v>0</v>
      </c>
      <c r="U724" s="1">
        <f>Polypores!U98</f>
        <v>0</v>
      </c>
      <c r="V724" s="1">
        <f>Polypores!V98</f>
        <v>0</v>
      </c>
      <c r="W724" s="1">
        <f>Polypores!W98</f>
        <v>0</v>
      </c>
    </row>
    <row r="725" spans="1:23" x14ac:dyDescent="0.2">
      <c r="A725" s="1" t="str">
        <f>CONCATENATE(Polypores!A99,IF(ISBLANK(Polypores!B99),"",CONCATENATE(" ",Polypores!B99)))</f>
        <v>Trametes suaveolens</v>
      </c>
      <c r="B725" s="1">
        <f t="shared" si="11"/>
        <v>0</v>
      </c>
      <c r="C725" s="1">
        <f>Polypores!C99</f>
        <v>0</v>
      </c>
      <c r="D725" s="1">
        <f>Polypores!D99</f>
        <v>0</v>
      </c>
      <c r="E725" s="1">
        <f>Polypores!E99</f>
        <v>0</v>
      </c>
      <c r="F725" s="1">
        <f>Polypores!F99</f>
        <v>0</v>
      </c>
      <c r="G725" s="1">
        <f>Polypores!G99</f>
        <v>0</v>
      </c>
      <c r="H725" s="1">
        <f>Polypores!H99</f>
        <v>0</v>
      </c>
      <c r="I725" s="1">
        <f>Polypores!I99</f>
        <v>0</v>
      </c>
      <c r="J725" s="1">
        <f>Polypores!J99</f>
        <v>0</v>
      </c>
      <c r="K725" s="1">
        <f>Polypores!K99</f>
        <v>0</v>
      </c>
      <c r="L725" s="1">
        <f>Polypores!L99</f>
        <v>0</v>
      </c>
      <c r="M725" s="1">
        <f>Polypores!M99</f>
        <v>0</v>
      </c>
      <c r="N725" s="1">
        <f>Polypores!N99</f>
        <v>0</v>
      </c>
      <c r="O725" s="1">
        <f>Polypores!O99</f>
        <v>0</v>
      </c>
      <c r="P725" s="1">
        <f>Polypores!P99</f>
        <v>0</v>
      </c>
      <c r="Q725" s="1">
        <f>Polypores!Q99</f>
        <v>0</v>
      </c>
      <c r="R725" s="1">
        <f>Polypores!R99</f>
        <v>0</v>
      </c>
      <c r="S725" s="1">
        <f>Polypores!S99</f>
        <v>0</v>
      </c>
      <c r="T725" s="1">
        <f>Polypores!T99</f>
        <v>0</v>
      </c>
      <c r="U725" s="1">
        <f>Polypores!U99</f>
        <v>0</v>
      </c>
      <c r="V725" s="1">
        <f>Polypores!V99</f>
        <v>0</v>
      </c>
      <c r="W725" s="1">
        <f>Polypores!W99</f>
        <v>0</v>
      </c>
    </row>
    <row r="726" spans="1:23" x14ac:dyDescent="0.2">
      <c r="A726" s="1" t="str">
        <f>CONCATENATE(Polypores!A100,IF(ISBLANK(Polypores!B100),"",CONCATENATE(" ",Polypores!B100)))</f>
        <v>Trametes versicolor</v>
      </c>
      <c r="B726" s="1">
        <f t="shared" si="11"/>
        <v>7</v>
      </c>
      <c r="C726" s="1" t="str">
        <f>Polypores!C100</f>
        <v>x</v>
      </c>
      <c r="D726" s="1">
        <f>Polypores!D100</f>
        <v>0</v>
      </c>
      <c r="E726" s="1">
        <f>Polypores!E100</f>
        <v>0</v>
      </c>
      <c r="F726" s="1" t="str">
        <f>Polypores!F100</f>
        <v>x</v>
      </c>
      <c r="G726" s="1" t="str">
        <f>Polypores!G100</f>
        <v>x</v>
      </c>
      <c r="H726" s="1" t="str">
        <f>Polypores!H100</f>
        <v>x</v>
      </c>
      <c r="I726" s="1">
        <f>Polypores!I100</f>
        <v>0</v>
      </c>
      <c r="J726" s="1" t="str">
        <f>Polypores!J100</f>
        <v>x</v>
      </c>
      <c r="K726" s="1">
        <f>Polypores!K100</f>
        <v>0</v>
      </c>
      <c r="L726" s="1">
        <f>Polypores!L100</f>
        <v>0</v>
      </c>
      <c r="M726" s="1">
        <f>Polypores!M100</f>
        <v>0</v>
      </c>
      <c r="N726" s="1">
        <f>Polypores!N100</f>
        <v>0</v>
      </c>
      <c r="O726" s="1">
        <f>Polypores!O100</f>
        <v>0</v>
      </c>
      <c r="P726" s="1" t="str">
        <f>Polypores!P100</f>
        <v>x</v>
      </c>
      <c r="Q726" s="1">
        <f>Polypores!Q100</f>
        <v>0</v>
      </c>
      <c r="R726" s="1">
        <f>Polypores!R100</f>
        <v>0</v>
      </c>
      <c r="S726" s="1" t="str">
        <f>Polypores!S100</f>
        <v>x</v>
      </c>
      <c r="T726" s="1">
        <f>Polypores!T100</f>
        <v>0</v>
      </c>
      <c r="U726" s="1">
        <f>Polypores!U100</f>
        <v>0</v>
      </c>
      <c r="V726" s="1">
        <f>Polypores!V100</f>
        <v>0</v>
      </c>
      <c r="W726" s="1">
        <f>Polypores!W100</f>
        <v>0</v>
      </c>
    </row>
    <row r="727" spans="1:23" x14ac:dyDescent="0.2">
      <c r="A727" s="1" t="str">
        <f>CONCATENATE(Polypores!A101,IF(ISBLANK(Polypores!B101),"",CONCATENATE(" ",Polypores!B101)))</f>
        <v xml:space="preserve">Trichaptum </v>
      </c>
      <c r="B727" s="1">
        <f t="shared" si="11"/>
        <v>0</v>
      </c>
      <c r="C727" s="1">
        <f>Polypores!C101</f>
        <v>0</v>
      </c>
      <c r="D727" s="1">
        <f>Polypores!D101</f>
        <v>0</v>
      </c>
      <c r="E727" s="1">
        <f>Polypores!E101</f>
        <v>0</v>
      </c>
      <c r="F727" s="1">
        <f>Polypores!F101</f>
        <v>0</v>
      </c>
      <c r="G727" s="1">
        <f>Polypores!G101</f>
        <v>0</v>
      </c>
      <c r="H727" s="1">
        <f>Polypores!H101</f>
        <v>0</v>
      </c>
      <c r="I727" s="1">
        <f>Polypores!I101</f>
        <v>0</v>
      </c>
      <c r="J727" s="1">
        <f>Polypores!J101</f>
        <v>0</v>
      </c>
      <c r="K727" s="1">
        <f>Polypores!K101</f>
        <v>0</v>
      </c>
      <c r="L727" s="1">
        <f>Polypores!L101</f>
        <v>0</v>
      </c>
      <c r="M727" s="1">
        <f>Polypores!M101</f>
        <v>0</v>
      </c>
      <c r="N727" s="1">
        <f>Polypores!N101</f>
        <v>0</v>
      </c>
      <c r="O727" s="1">
        <f>Polypores!O101</f>
        <v>0</v>
      </c>
      <c r="P727" s="1">
        <f>Polypores!P101</f>
        <v>0</v>
      </c>
      <c r="Q727" s="1">
        <f>Polypores!Q101</f>
        <v>0</v>
      </c>
      <c r="R727" s="1">
        <f>Polypores!R101</f>
        <v>0</v>
      </c>
      <c r="S727" s="1">
        <f>Polypores!S101</f>
        <v>0</v>
      </c>
      <c r="T727" s="1">
        <f>Polypores!T101</f>
        <v>0</v>
      </c>
      <c r="U727" s="1">
        <f>Polypores!U101</f>
        <v>0</v>
      </c>
      <c r="V727" s="1">
        <f>Polypores!V101</f>
        <v>0</v>
      </c>
      <c r="W727" s="1">
        <f>Polypores!W101</f>
        <v>0</v>
      </c>
    </row>
    <row r="728" spans="1:23" x14ac:dyDescent="0.2">
      <c r="A728" s="1" t="str">
        <f>CONCATENATE(Polypores!A102,IF(ISBLANK(Polypores!B102),"",CONCATENATE(" ",Polypores!B102)))</f>
        <v>Trichaptum  abietinum</v>
      </c>
      <c r="B728" s="1">
        <f t="shared" si="11"/>
        <v>3</v>
      </c>
      <c r="C728" s="1">
        <f>Polypores!C102</f>
        <v>0</v>
      </c>
      <c r="D728" s="1">
        <f>Polypores!D102</f>
        <v>0</v>
      </c>
      <c r="E728" s="1" t="str">
        <f>Polypores!E102</f>
        <v>x</v>
      </c>
      <c r="F728" s="1" t="str">
        <f>Polypores!F102</f>
        <v>x</v>
      </c>
      <c r="G728" s="1">
        <f>Polypores!G102</f>
        <v>0</v>
      </c>
      <c r="H728" s="1" t="str">
        <f>Polypores!H102</f>
        <v>x</v>
      </c>
      <c r="I728" s="1">
        <f>Polypores!I102</f>
        <v>0</v>
      </c>
      <c r="J728" s="1">
        <f>Polypores!J102</f>
        <v>0</v>
      </c>
      <c r="K728" s="1">
        <f>Polypores!K102</f>
        <v>0</v>
      </c>
      <c r="L728" s="1">
        <f>Polypores!L102</f>
        <v>0</v>
      </c>
      <c r="M728" s="1">
        <f>Polypores!M102</f>
        <v>0</v>
      </c>
      <c r="N728" s="1">
        <f>Polypores!N102</f>
        <v>0</v>
      </c>
      <c r="O728" s="1">
        <f>Polypores!O102</f>
        <v>0</v>
      </c>
      <c r="P728" s="1">
        <f>Polypores!P102</f>
        <v>0</v>
      </c>
      <c r="Q728" s="1">
        <f>Polypores!Q102</f>
        <v>0</v>
      </c>
      <c r="R728" s="1">
        <f>Polypores!R102</f>
        <v>0</v>
      </c>
      <c r="S728" s="1">
        <f>Polypores!S102</f>
        <v>0</v>
      </c>
      <c r="T728" s="1">
        <f>Polypores!T102</f>
        <v>0</v>
      </c>
      <c r="U728" s="1">
        <f>Polypores!U102</f>
        <v>0</v>
      </c>
      <c r="V728" s="1">
        <f>Polypores!V102</f>
        <v>0</v>
      </c>
      <c r="W728" s="1">
        <f>Polypores!W102</f>
        <v>0</v>
      </c>
    </row>
    <row r="729" spans="1:23" x14ac:dyDescent="0.2">
      <c r="A729" s="1" t="str">
        <f>CONCATENATE(Polypores!A103,IF(ISBLANK(Polypores!B103),"",CONCATENATE(" ",Polypores!B103)))</f>
        <v>Trichaptum  biforme</v>
      </c>
      <c r="B729" s="1">
        <f t="shared" si="11"/>
        <v>4</v>
      </c>
      <c r="C729" s="1">
        <f>Polypores!C103</f>
        <v>0</v>
      </c>
      <c r="D729" s="1">
        <f>Polypores!D103</f>
        <v>0</v>
      </c>
      <c r="E729" s="1">
        <f>Polypores!E103</f>
        <v>0</v>
      </c>
      <c r="F729" s="1" t="str">
        <f>Polypores!F103</f>
        <v>x</v>
      </c>
      <c r="G729" s="1">
        <f>Polypores!G103</f>
        <v>0</v>
      </c>
      <c r="H729" s="1">
        <f>Polypores!H103</f>
        <v>0</v>
      </c>
      <c r="I729" s="1">
        <f>Polypores!I103</f>
        <v>0</v>
      </c>
      <c r="J729" s="1" t="str">
        <f>Polypores!J103</f>
        <v>x</v>
      </c>
      <c r="K729" s="1">
        <f>Polypores!K103</f>
        <v>0</v>
      </c>
      <c r="L729" s="1">
        <f>Polypores!L103</f>
        <v>0</v>
      </c>
      <c r="M729" s="1">
        <f>Polypores!M103</f>
        <v>0</v>
      </c>
      <c r="N729" s="1">
        <f>Polypores!N103</f>
        <v>0</v>
      </c>
      <c r="O729" s="1">
        <f>Polypores!O103</f>
        <v>0</v>
      </c>
      <c r="P729" s="1" t="str">
        <f>Polypores!P103</f>
        <v>x</v>
      </c>
      <c r="Q729" s="1">
        <f>Polypores!Q103</f>
        <v>0</v>
      </c>
      <c r="R729" s="1">
        <f>Polypores!R103</f>
        <v>0</v>
      </c>
      <c r="S729" s="1" t="str">
        <f>Polypores!S103</f>
        <v>x</v>
      </c>
      <c r="T729" s="1">
        <f>Polypores!T103</f>
        <v>0</v>
      </c>
      <c r="U729" s="1">
        <f>Polypores!U103</f>
        <v>0</v>
      </c>
      <c r="V729" s="1">
        <f>Polypores!V103</f>
        <v>0</v>
      </c>
      <c r="W729" s="1">
        <f>Polypores!W103</f>
        <v>0</v>
      </c>
    </row>
    <row r="730" spans="1:23" x14ac:dyDescent="0.2">
      <c r="A730" s="1" t="str">
        <f>CONCATENATE(Polypores!A104,IF(ISBLANK(Polypores!B104),"",CONCATENATE(" ",Polypores!B104)))</f>
        <v>Trichaptum  fuscoviolaceum</v>
      </c>
      <c r="B730" s="1">
        <f t="shared" si="11"/>
        <v>0</v>
      </c>
      <c r="C730" s="1">
        <f>Polypores!C104</f>
        <v>0</v>
      </c>
      <c r="D730" s="1">
        <f>Polypores!D104</f>
        <v>0</v>
      </c>
      <c r="E730" s="1">
        <f>Polypores!E104</f>
        <v>0</v>
      </c>
      <c r="F730" s="1">
        <f>Polypores!F104</f>
        <v>0</v>
      </c>
      <c r="G730" s="1">
        <f>Polypores!G104</f>
        <v>0</v>
      </c>
      <c r="H730" s="1">
        <f>Polypores!H104</f>
        <v>0</v>
      </c>
      <c r="I730" s="1">
        <f>Polypores!I104</f>
        <v>0</v>
      </c>
      <c r="J730" s="1">
        <f>Polypores!J104</f>
        <v>0</v>
      </c>
      <c r="K730" s="1">
        <f>Polypores!K104</f>
        <v>0</v>
      </c>
      <c r="L730" s="1">
        <f>Polypores!L104</f>
        <v>0</v>
      </c>
      <c r="M730" s="1">
        <f>Polypores!M104</f>
        <v>0</v>
      </c>
      <c r="N730" s="1">
        <f>Polypores!N104</f>
        <v>0</v>
      </c>
      <c r="O730" s="1">
        <f>Polypores!O104</f>
        <v>0</v>
      </c>
      <c r="P730" s="1">
        <f>Polypores!P104</f>
        <v>0</v>
      </c>
      <c r="Q730" s="1">
        <f>Polypores!Q104</f>
        <v>0</v>
      </c>
      <c r="R730" s="1">
        <f>Polypores!R104</f>
        <v>0</v>
      </c>
      <c r="S730" s="1">
        <f>Polypores!S104</f>
        <v>0</v>
      </c>
      <c r="T730" s="1">
        <f>Polypores!T104</f>
        <v>0</v>
      </c>
      <c r="U730" s="1">
        <f>Polypores!U104</f>
        <v>0</v>
      </c>
      <c r="V730" s="1">
        <f>Polypores!V104</f>
        <v>0</v>
      </c>
      <c r="W730" s="1">
        <f>Polypores!W104</f>
        <v>0</v>
      </c>
    </row>
    <row r="731" spans="1:23" x14ac:dyDescent="0.2">
      <c r="A731" s="1" t="str">
        <f>CONCATENATE(Polypores!A105,IF(ISBLANK(Polypores!B105),"",CONCATENATE(" ",Polypores!B105)))</f>
        <v>Tyromyces</v>
      </c>
      <c r="B731" s="1">
        <f t="shared" si="11"/>
        <v>0</v>
      </c>
      <c r="C731" s="1">
        <f>Polypores!C105</f>
        <v>0</v>
      </c>
      <c r="D731" s="1">
        <f>Polypores!D105</f>
        <v>0</v>
      </c>
      <c r="E731" s="1">
        <f>Polypores!E105</f>
        <v>0</v>
      </c>
      <c r="F731" s="1">
        <f>Polypores!F105</f>
        <v>0</v>
      </c>
      <c r="G731" s="1">
        <f>Polypores!G105</f>
        <v>0</v>
      </c>
      <c r="H731" s="1">
        <f>Polypores!H105</f>
        <v>0</v>
      </c>
      <c r="I731" s="1">
        <f>Polypores!I105</f>
        <v>0</v>
      </c>
      <c r="J731" s="1">
        <f>Polypores!J105</f>
        <v>0</v>
      </c>
      <c r="K731" s="1">
        <f>Polypores!K105</f>
        <v>0</v>
      </c>
      <c r="L731" s="1">
        <f>Polypores!L105</f>
        <v>0</v>
      </c>
      <c r="M731" s="1">
        <f>Polypores!M105</f>
        <v>0</v>
      </c>
      <c r="N731" s="1">
        <f>Polypores!N105</f>
        <v>0</v>
      </c>
      <c r="O731" s="1">
        <f>Polypores!O105</f>
        <v>0</v>
      </c>
      <c r="P731" s="1">
        <f>Polypores!P105</f>
        <v>0</v>
      </c>
      <c r="Q731" s="1">
        <f>Polypores!Q105</f>
        <v>0</v>
      </c>
      <c r="R731" s="1">
        <f>Polypores!R105</f>
        <v>0</v>
      </c>
      <c r="S731" s="1">
        <f>Polypores!S105</f>
        <v>0</v>
      </c>
      <c r="T731" s="1">
        <f>Polypores!T105</f>
        <v>0</v>
      </c>
      <c r="U731" s="1">
        <f>Polypores!U105</f>
        <v>0</v>
      </c>
      <c r="V731" s="1">
        <f>Polypores!V105</f>
        <v>0</v>
      </c>
      <c r="W731" s="1">
        <f>Polypores!W105</f>
        <v>0</v>
      </c>
    </row>
    <row r="732" spans="1:23" x14ac:dyDescent="0.2">
      <c r="A732" s="1" t="str">
        <f>CONCATENATE(Polypores!A106,IF(ISBLANK(Polypores!B106),"",CONCATENATE(" ",Polypores!B106)))</f>
        <v>Tyromyces chioneus (T. alvellus, Polyporus a.)</v>
      </c>
      <c r="B732" s="1">
        <f t="shared" si="11"/>
        <v>6</v>
      </c>
      <c r="C732" s="1">
        <f>Polypores!C106</f>
        <v>0</v>
      </c>
      <c r="D732" s="1">
        <f>Polypores!D106</f>
        <v>0</v>
      </c>
      <c r="E732" s="1">
        <f>Polypores!E106</f>
        <v>0</v>
      </c>
      <c r="F732" s="1" t="str">
        <f>Polypores!F106</f>
        <v>x</v>
      </c>
      <c r="G732" s="1">
        <f>Polypores!G106</f>
        <v>0</v>
      </c>
      <c r="H732" s="1" t="str">
        <f>Polypores!H106</f>
        <v>x</v>
      </c>
      <c r="I732" s="1">
        <f>Polypores!I106</f>
        <v>0</v>
      </c>
      <c r="J732" s="1">
        <f>Polypores!J106</f>
        <v>0</v>
      </c>
      <c r="K732" s="1">
        <f>Polypores!K106</f>
        <v>0</v>
      </c>
      <c r="L732" s="1">
        <f>Polypores!L106</f>
        <v>0</v>
      </c>
      <c r="M732" s="1">
        <f>Polypores!M106</f>
        <v>0</v>
      </c>
      <c r="N732" s="1">
        <f>Polypores!N106</f>
        <v>0</v>
      </c>
      <c r="O732" s="1" t="str">
        <f>Polypores!O106</f>
        <v>x</v>
      </c>
      <c r="P732" s="1" t="str">
        <f>Polypores!P106</f>
        <v>x</v>
      </c>
      <c r="Q732" s="1">
        <f>Polypores!Q106</f>
        <v>0</v>
      </c>
      <c r="R732" s="1" t="str">
        <f>Polypores!R106</f>
        <v>x</v>
      </c>
      <c r="S732" s="1" t="str">
        <f>Polypores!S106</f>
        <v>x</v>
      </c>
      <c r="T732" s="1">
        <f>Polypores!T106</f>
        <v>0</v>
      </c>
      <c r="U732" s="1">
        <f>Polypores!U106</f>
        <v>0</v>
      </c>
      <c r="V732" s="1">
        <f>Polypores!V106</f>
        <v>0</v>
      </c>
      <c r="W732" s="1">
        <f>Polypores!W106</f>
        <v>0</v>
      </c>
    </row>
    <row r="733" spans="1:23" x14ac:dyDescent="0.2">
      <c r="A733" s="1" t="str">
        <f>CONCATENATE(Polypores!A107,IF(ISBLANK(Polypores!B107),"",CONCATENATE(" ",Polypores!B107)))</f>
        <v/>
      </c>
      <c r="B733" s="1">
        <f t="shared" si="11"/>
        <v>0</v>
      </c>
      <c r="C733" s="1">
        <f>Polypores!C107</f>
        <v>0</v>
      </c>
      <c r="D733" s="1">
        <f>Polypores!D107</f>
        <v>0</v>
      </c>
      <c r="E733" s="1">
        <f>Polypores!E107</f>
        <v>0</v>
      </c>
      <c r="F733" s="1">
        <f>Polypores!F107</f>
        <v>0</v>
      </c>
      <c r="G733" s="1">
        <f>Polypores!G107</f>
        <v>0</v>
      </c>
      <c r="H733" s="1">
        <f>Polypores!H107</f>
        <v>0</v>
      </c>
      <c r="I733" s="1">
        <f>Polypores!I107</f>
        <v>0</v>
      </c>
      <c r="J733" s="1">
        <f>Polypores!J107</f>
        <v>0</v>
      </c>
      <c r="K733" s="1">
        <f>Polypores!K107</f>
        <v>0</v>
      </c>
      <c r="L733" s="1">
        <f>Polypores!L107</f>
        <v>0</v>
      </c>
      <c r="M733" s="1">
        <f>Polypores!M107</f>
        <v>0</v>
      </c>
      <c r="N733" s="1">
        <f>Polypores!N107</f>
        <v>0</v>
      </c>
      <c r="O733" s="1">
        <f>Polypores!O107</f>
        <v>0</v>
      </c>
      <c r="P733" s="1">
        <f>Polypores!P107</f>
        <v>0</v>
      </c>
      <c r="Q733" s="1">
        <f>Polypores!Q107</f>
        <v>0</v>
      </c>
      <c r="R733" s="1">
        <f>Polypores!R107</f>
        <v>0</v>
      </c>
      <c r="S733" s="1">
        <f>Polypores!S107</f>
        <v>0</v>
      </c>
      <c r="T733" s="1">
        <f>Polypores!T107</f>
        <v>0</v>
      </c>
      <c r="U733" s="1">
        <f>Polypores!U107</f>
        <v>0</v>
      </c>
      <c r="V733" s="1">
        <f>Polypores!V107</f>
        <v>0</v>
      </c>
      <c r="W733" s="1">
        <f>Polypores!W107</f>
        <v>0</v>
      </c>
    </row>
    <row r="734" spans="1:23" x14ac:dyDescent="0.2">
      <c r="A734" s="1" t="str">
        <f>CONCATENATE(Polypores!A112,IF(ISBLANK(Polypores!B112),"",CONCATENATE(" ",Polypores!B112)))</f>
        <v/>
      </c>
      <c r="B734" s="1">
        <f t="shared" si="11"/>
        <v>0</v>
      </c>
      <c r="C734" s="1">
        <f>Polypores!C112</f>
        <v>0</v>
      </c>
      <c r="D734" s="1">
        <f>Polypores!D112</f>
        <v>0</v>
      </c>
      <c r="E734" s="1">
        <f>Polypores!E112</f>
        <v>0</v>
      </c>
      <c r="F734" s="1">
        <f>Polypores!F112</f>
        <v>0</v>
      </c>
      <c r="G734" s="1">
        <f>Polypores!G112</f>
        <v>0</v>
      </c>
      <c r="H734" s="1">
        <f>Polypores!H112</f>
        <v>0</v>
      </c>
      <c r="I734" s="1">
        <f>Polypores!I112</f>
        <v>0</v>
      </c>
      <c r="J734" s="1">
        <f>Polypores!J112</f>
        <v>0</v>
      </c>
      <c r="K734" s="1">
        <f>Polypores!K112</f>
        <v>0</v>
      </c>
      <c r="L734" s="1">
        <f>Polypores!L112</f>
        <v>0</v>
      </c>
      <c r="M734" s="1">
        <f>Polypores!M112</f>
        <v>0</v>
      </c>
      <c r="N734" s="1">
        <f>Polypores!N112</f>
        <v>0</v>
      </c>
      <c r="O734" s="1">
        <f>Polypores!O112</f>
        <v>0</v>
      </c>
      <c r="P734" s="1">
        <f>Polypores!P112</f>
        <v>0</v>
      </c>
      <c r="Q734" s="1">
        <f>Polypores!Q112</f>
        <v>0</v>
      </c>
      <c r="R734" s="1">
        <f>Polypores!R112</f>
        <v>0</v>
      </c>
      <c r="S734" s="1">
        <f>Polypores!S112</f>
        <v>0</v>
      </c>
      <c r="T734" s="1">
        <f>Polypores!T112</f>
        <v>0</v>
      </c>
      <c r="U734" s="1">
        <f>Polypores!U112</f>
        <v>0</v>
      </c>
      <c r="V734" s="1">
        <f>Polypores!V112</f>
        <v>0</v>
      </c>
      <c r="W734" s="1">
        <f>Polypores!W112</f>
        <v>0</v>
      </c>
    </row>
    <row r="735" spans="1:23" x14ac:dyDescent="0.2">
      <c r="A735" s="1" t="str">
        <f>CONCATENATE(Polypores!A113,IF(ISBLANK(Polypores!B113),"",CONCATENATE(" ",Polypores!B113)))</f>
        <v/>
      </c>
      <c r="B735" s="1">
        <f t="shared" si="11"/>
        <v>0</v>
      </c>
      <c r="C735" s="1">
        <f>Polypores!C113</f>
        <v>0</v>
      </c>
      <c r="D735" s="1">
        <f>Polypores!D113</f>
        <v>0</v>
      </c>
      <c r="E735" s="1">
        <f>Polypores!E113</f>
        <v>0</v>
      </c>
      <c r="F735" s="1">
        <f>Polypores!F113</f>
        <v>0</v>
      </c>
      <c r="G735" s="1">
        <f>Polypores!G113</f>
        <v>0</v>
      </c>
      <c r="H735" s="1">
        <f>Polypores!H113</f>
        <v>0</v>
      </c>
      <c r="I735" s="1">
        <f>Polypores!I113</f>
        <v>0</v>
      </c>
      <c r="J735" s="1">
        <f>Polypores!J113</f>
        <v>0</v>
      </c>
      <c r="K735" s="1">
        <f>Polypores!K113</f>
        <v>0</v>
      </c>
      <c r="L735" s="1">
        <f>Polypores!L113</f>
        <v>0</v>
      </c>
      <c r="M735" s="1">
        <f>Polypores!M113</f>
        <v>0</v>
      </c>
      <c r="N735" s="1">
        <f>Polypores!N113</f>
        <v>0</v>
      </c>
      <c r="O735" s="1">
        <f>Polypores!O113</f>
        <v>0</v>
      </c>
      <c r="P735" s="1">
        <f>Polypores!P113</f>
        <v>0</v>
      </c>
      <c r="Q735" s="1">
        <f>Polypores!Q113</f>
        <v>0</v>
      </c>
      <c r="R735" s="1">
        <f>Polypores!R113</f>
        <v>0</v>
      </c>
      <c r="S735" s="1">
        <f>Polypores!S113</f>
        <v>0</v>
      </c>
      <c r="T735" s="1">
        <f>Polypores!T113</f>
        <v>0</v>
      </c>
      <c r="U735" s="1">
        <f>Polypores!U113</f>
        <v>0</v>
      </c>
      <c r="V735" s="1">
        <f>Polypores!V113</f>
        <v>0</v>
      </c>
      <c r="W735" s="1">
        <f>Polypores!W113</f>
        <v>0</v>
      </c>
    </row>
    <row r="736" spans="1:23" x14ac:dyDescent="0.2">
      <c r="A736" s="1" t="str">
        <f>CONCATENATE(Polypores!A114,IF(ISBLANK(Polypores!B114),"",CONCATENATE(" ",Polypores!B114)))</f>
        <v/>
      </c>
      <c r="B736" s="1">
        <f t="shared" si="11"/>
        <v>0</v>
      </c>
      <c r="C736" s="1">
        <f>Polypores!C114</f>
        <v>0</v>
      </c>
      <c r="D736" s="1">
        <f>Polypores!D114</f>
        <v>0</v>
      </c>
      <c r="E736" s="1">
        <f>Polypores!E114</f>
        <v>0</v>
      </c>
      <c r="F736" s="1">
        <f>Polypores!F114</f>
        <v>0</v>
      </c>
      <c r="G736" s="1">
        <f>Polypores!G114</f>
        <v>0</v>
      </c>
      <c r="H736" s="1">
        <f>Polypores!H114</f>
        <v>0</v>
      </c>
      <c r="I736" s="1">
        <f>Polypores!I114</f>
        <v>0</v>
      </c>
      <c r="J736" s="1">
        <f>Polypores!J114</f>
        <v>0</v>
      </c>
      <c r="K736" s="1">
        <f>Polypores!K114</f>
        <v>0</v>
      </c>
      <c r="L736" s="1">
        <f>Polypores!L114</f>
        <v>0</v>
      </c>
      <c r="M736" s="1">
        <f>Polypores!M114</f>
        <v>0</v>
      </c>
      <c r="N736" s="1">
        <f>Polypores!N114</f>
        <v>0</v>
      </c>
      <c r="O736" s="1">
        <f>Polypores!O114</f>
        <v>0</v>
      </c>
      <c r="P736" s="1">
        <f>Polypores!P114</f>
        <v>0</v>
      </c>
      <c r="Q736" s="1">
        <f>Polypores!Q114</f>
        <v>0</v>
      </c>
      <c r="R736" s="1">
        <f>Polypores!R114</f>
        <v>0</v>
      </c>
      <c r="S736" s="1">
        <f>Polypores!S114</f>
        <v>0</v>
      </c>
      <c r="T736" s="1">
        <f>Polypores!T114</f>
        <v>0</v>
      </c>
      <c r="U736" s="1">
        <f>Polypores!U114</f>
        <v>0</v>
      </c>
      <c r="V736" s="1">
        <f>Polypores!V114</f>
        <v>0</v>
      </c>
      <c r="W736" s="1">
        <f>Polypores!W114</f>
        <v>0</v>
      </c>
    </row>
    <row r="737" spans="1:23" x14ac:dyDescent="0.2">
      <c r="A737" s="1" t="str">
        <f>CONCATENATE(Polypores!A115,IF(ISBLANK(Polypores!B115),"",CONCATENATE(" ",Polypores!B115)))</f>
        <v/>
      </c>
      <c r="B737" s="1">
        <f t="shared" si="11"/>
        <v>0</v>
      </c>
      <c r="C737" s="1">
        <f>Polypores!C115</f>
        <v>0</v>
      </c>
      <c r="D737" s="1">
        <f>Polypores!D115</f>
        <v>0</v>
      </c>
      <c r="E737" s="1">
        <f>Polypores!E115</f>
        <v>0</v>
      </c>
      <c r="F737" s="1">
        <f>Polypores!F115</f>
        <v>0</v>
      </c>
      <c r="G737" s="1">
        <f>Polypores!G115</f>
        <v>0</v>
      </c>
      <c r="H737" s="1">
        <f>Polypores!H115</f>
        <v>0</v>
      </c>
      <c r="I737" s="1">
        <f>Polypores!I115</f>
        <v>0</v>
      </c>
      <c r="J737" s="1">
        <f>Polypores!J115</f>
        <v>0</v>
      </c>
      <c r="K737" s="1">
        <f>Polypores!K115</f>
        <v>0</v>
      </c>
      <c r="L737" s="1">
        <f>Polypores!L115</f>
        <v>0</v>
      </c>
      <c r="M737" s="1">
        <f>Polypores!M115</f>
        <v>0</v>
      </c>
      <c r="N737" s="1">
        <f>Polypores!N115</f>
        <v>0</v>
      </c>
      <c r="O737" s="1">
        <f>Polypores!O115</f>
        <v>0</v>
      </c>
      <c r="P737" s="1">
        <f>Polypores!P115</f>
        <v>0</v>
      </c>
      <c r="Q737" s="1">
        <f>Polypores!Q115</f>
        <v>0</v>
      </c>
      <c r="R737" s="1">
        <f>Polypores!R115</f>
        <v>0</v>
      </c>
      <c r="S737" s="1">
        <f>Polypores!S115</f>
        <v>0</v>
      </c>
      <c r="T737" s="1">
        <f>Polypores!T115</f>
        <v>0</v>
      </c>
      <c r="U737" s="1">
        <f>Polypores!U115</f>
        <v>0</v>
      </c>
      <c r="V737" s="1">
        <f>Polypores!V115</f>
        <v>0</v>
      </c>
      <c r="W737" s="1">
        <f>Polypores!W115</f>
        <v>0</v>
      </c>
    </row>
    <row r="738" spans="1:23" x14ac:dyDescent="0.2">
      <c r="A738" s="1" t="str">
        <f>CONCATENATE(Polypores!A116,IF(ISBLANK(Polypores!B116),"",CONCATENATE(" ",Polypores!B116)))</f>
        <v/>
      </c>
      <c r="B738" s="1">
        <f t="shared" si="11"/>
        <v>0</v>
      </c>
      <c r="C738" s="1">
        <f>Polypores!C116</f>
        <v>0</v>
      </c>
      <c r="D738" s="1">
        <f>Polypores!D116</f>
        <v>0</v>
      </c>
      <c r="E738" s="1">
        <f>Polypores!E116</f>
        <v>0</v>
      </c>
      <c r="F738" s="1">
        <f>Polypores!F116</f>
        <v>0</v>
      </c>
      <c r="G738" s="1">
        <f>Polypores!G116</f>
        <v>0</v>
      </c>
      <c r="H738" s="1">
        <f>Polypores!H116</f>
        <v>0</v>
      </c>
      <c r="I738" s="1">
        <f>Polypores!I116</f>
        <v>0</v>
      </c>
      <c r="J738" s="1">
        <f>Polypores!J116</f>
        <v>0</v>
      </c>
      <c r="K738" s="1">
        <f>Polypores!K116</f>
        <v>0</v>
      </c>
      <c r="L738" s="1">
        <f>Polypores!L116</f>
        <v>0</v>
      </c>
      <c r="M738" s="1">
        <f>Polypores!M116</f>
        <v>0</v>
      </c>
      <c r="N738" s="1">
        <f>Polypores!N116</f>
        <v>0</v>
      </c>
      <c r="O738" s="1">
        <f>Polypores!O116</f>
        <v>0</v>
      </c>
      <c r="P738" s="1">
        <f>Polypores!P116</f>
        <v>0</v>
      </c>
      <c r="Q738" s="1">
        <f>Polypores!Q116</f>
        <v>0</v>
      </c>
      <c r="R738" s="1">
        <f>Polypores!R116</f>
        <v>0</v>
      </c>
      <c r="S738" s="1">
        <f>Polypores!S116</f>
        <v>0</v>
      </c>
      <c r="T738" s="1">
        <f>Polypores!T116</f>
        <v>0</v>
      </c>
      <c r="U738" s="1">
        <f>Polypores!U116</f>
        <v>0</v>
      </c>
      <c r="V738" s="1">
        <f>Polypores!V116</f>
        <v>0</v>
      </c>
      <c r="W738" s="1">
        <f>Polypores!W116</f>
        <v>0</v>
      </c>
    </row>
    <row r="739" spans="1:23" x14ac:dyDescent="0.2">
      <c r="A739" s="1" t="str">
        <f>'Parchment &amp; Resupinates'!A5</f>
        <v>Parchment &amp; Resupinates</v>
      </c>
      <c r="B739" s="1">
        <f t="shared" si="11"/>
        <v>0</v>
      </c>
      <c r="C739" s="1">
        <f>'Parchment &amp; Resupinates'!C5</f>
        <v>0</v>
      </c>
      <c r="D739" s="1">
        <f>'Parchment &amp; Resupinates'!D5</f>
        <v>0</v>
      </c>
      <c r="E739" s="1">
        <f>'Parchment &amp; Resupinates'!E5</f>
        <v>0</v>
      </c>
      <c r="F739" s="1">
        <f>'Parchment &amp; Resupinates'!F5</f>
        <v>0</v>
      </c>
      <c r="G739" s="1">
        <f>'Parchment &amp; Resupinates'!G5</f>
        <v>0</v>
      </c>
      <c r="H739" s="1">
        <f>'Parchment &amp; Resupinates'!H5</f>
        <v>0</v>
      </c>
      <c r="I739" s="1">
        <f>'Parchment &amp; Resupinates'!I5</f>
        <v>0</v>
      </c>
      <c r="J739" s="1">
        <f>'Parchment &amp; Resupinates'!J5</f>
        <v>0</v>
      </c>
      <c r="K739" s="1">
        <f>'Parchment &amp; Resupinates'!K5</f>
        <v>0</v>
      </c>
      <c r="L739" s="1">
        <f>'Parchment &amp; Resupinates'!L5</f>
        <v>0</v>
      </c>
      <c r="M739" s="1">
        <f>'Parchment &amp; Resupinates'!M5</f>
        <v>0</v>
      </c>
      <c r="N739" s="1">
        <f>'Parchment &amp; Resupinates'!N5</f>
        <v>0</v>
      </c>
      <c r="O739" s="1">
        <f>'Parchment &amp; Resupinates'!O5</f>
        <v>0</v>
      </c>
      <c r="P739" s="1">
        <f>'Parchment &amp; Resupinates'!P5</f>
        <v>0</v>
      </c>
      <c r="Q739" s="1" t="e">
        <f>'Parchment &amp; Resupinates'!#REF!</f>
        <v>#REF!</v>
      </c>
      <c r="R739" s="1">
        <f>'Parchment &amp; Resupinates'!X5</f>
        <v>0</v>
      </c>
      <c r="S739" s="1">
        <f>'Parchment &amp; Resupinates'!Y5</f>
        <v>0</v>
      </c>
      <c r="T739" s="1">
        <f>'Parchment &amp; Resupinates'!Z5</f>
        <v>0</v>
      </c>
      <c r="U739" s="1">
        <f>'Parchment &amp; Resupinates'!AA5</f>
        <v>0</v>
      </c>
      <c r="V739" s="1">
        <f>'Parchment &amp; Resupinates'!AB5</f>
        <v>0</v>
      </c>
      <c r="W739" s="1">
        <f>'Parchment &amp; Resupinates'!AC5</f>
        <v>0</v>
      </c>
    </row>
    <row r="740" spans="1:23" x14ac:dyDescent="0.2">
      <c r="A740" s="1" t="str">
        <f>CONCATENATE('Parchment &amp; Resupinates'!A6,IF(ISBLANK('Parchment &amp; Resupinates'!B6),"",CONCATENATE(" ",'Parchment &amp; Resupinates'!B6)))</f>
        <v>Aleurodiscus</v>
      </c>
      <c r="B740" s="1">
        <f t="shared" si="11"/>
        <v>0</v>
      </c>
      <c r="C740" s="1">
        <f>'Parchment &amp; Resupinates'!C6</f>
        <v>0</v>
      </c>
      <c r="D740" s="1">
        <f>'Parchment &amp; Resupinates'!D6</f>
        <v>0</v>
      </c>
      <c r="E740" s="1">
        <f>'Parchment &amp; Resupinates'!E6</f>
        <v>0</v>
      </c>
      <c r="F740" s="1">
        <f>'Parchment &amp; Resupinates'!F6</f>
        <v>0</v>
      </c>
      <c r="G740" s="1">
        <f>'Parchment &amp; Resupinates'!G6</f>
        <v>0</v>
      </c>
      <c r="H740" s="1">
        <f>'Parchment &amp; Resupinates'!H6</f>
        <v>0</v>
      </c>
      <c r="I740" s="1">
        <f>'Parchment &amp; Resupinates'!I6</f>
        <v>0</v>
      </c>
      <c r="J740" s="1">
        <f>'Parchment &amp; Resupinates'!J6</f>
        <v>0</v>
      </c>
      <c r="K740" s="1">
        <f>'Parchment &amp; Resupinates'!K6</f>
        <v>0</v>
      </c>
      <c r="L740" s="1">
        <f>'Parchment &amp; Resupinates'!L6</f>
        <v>0</v>
      </c>
      <c r="M740" s="1">
        <f>'Parchment &amp; Resupinates'!M6</f>
        <v>0</v>
      </c>
      <c r="N740" s="1">
        <f>'Parchment &amp; Resupinates'!N6</f>
        <v>0</v>
      </c>
      <c r="O740" s="1">
        <f>'Parchment &amp; Resupinates'!O6</f>
        <v>0</v>
      </c>
      <c r="P740" s="1">
        <f>'Parchment &amp; Resupinates'!P6</f>
        <v>0</v>
      </c>
      <c r="Q740" s="1">
        <f>'Parchment &amp; Resupinates'!Q6</f>
        <v>0</v>
      </c>
      <c r="R740" s="1">
        <f>'Parchment &amp; Resupinates'!R6</f>
        <v>0</v>
      </c>
      <c r="S740" s="1">
        <f>'Parchment &amp; Resupinates'!S6</f>
        <v>0</v>
      </c>
      <c r="T740" s="1">
        <f>'Parchment &amp; Resupinates'!T6</f>
        <v>0</v>
      </c>
      <c r="U740" s="1">
        <f>'Parchment &amp; Resupinates'!U6</f>
        <v>0</v>
      </c>
      <c r="V740" s="1">
        <f>'Parchment &amp; Resupinates'!V6</f>
        <v>0</v>
      </c>
      <c r="W740" s="1">
        <f>'Parchment &amp; Resupinates'!W6</f>
        <v>0</v>
      </c>
    </row>
    <row r="741" spans="1:23" x14ac:dyDescent="0.2">
      <c r="A741" s="1" t="str">
        <f>CONCATENATE('Parchment &amp; Resupinates'!A7,IF(ISBLANK('Parchment &amp; Resupinates'!B7),"",CONCATENATE(" ",'Parchment &amp; Resupinates'!B7)))</f>
        <v>Aleurodiscus oakesii</v>
      </c>
      <c r="B741" s="1">
        <f t="shared" si="11"/>
        <v>0</v>
      </c>
      <c r="C741" s="1">
        <f>'Parchment &amp; Resupinates'!C7</f>
        <v>0</v>
      </c>
      <c r="D741" s="1">
        <f>'Parchment &amp; Resupinates'!D7</f>
        <v>0</v>
      </c>
      <c r="E741" s="1">
        <f>'Parchment &amp; Resupinates'!E7</f>
        <v>0</v>
      </c>
      <c r="F741" s="1">
        <f>'Parchment &amp; Resupinates'!F7</f>
        <v>0</v>
      </c>
      <c r="G741" s="1">
        <f>'Parchment &amp; Resupinates'!G7</f>
        <v>0</v>
      </c>
      <c r="H741" s="1">
        <f>'Parchment &amp; Resupinates'!H7</f>
        <v>0</v>
      </c>
      <c r="I741" s="1">
        <f>'Parchment &amp; Resupinates'!I7</f>
        <v>0</v>
      </c>
      <c r="J741" s="1">
        <f>'Parchment &amp; Resupinates'!J7</f>
        <v>0</v>
      </c>
      <c r="K741" s="1">
        <f>'Parchment &amp; Resupinates'!K7</f>
        <v>0</v>
      </c>
      <c r="L741" s="1">
        <f>'Parchment &amp; Resupinates'!L7</f>
        <v>0</v>
      </c>
      <c r="M741" s="1">
        <f>'Parchment &amp; Resupinates'!M7</f>
        <v>0</v>
      </c>
      <c r="N741" s="1">
        <f>'Parchment &amp; Resupinates'!N7</f>
        <v>0</v>
      </c>
      <c r="O741" s="1">
        <f>'Parchment &amp; Resupinates'!O7</f>
        <v>0</v>
      </c>
      <c r="P741" s="1">
        <f>'Parchment &amp; Resupinates'!P7</f>
        <v>0</v>
      </c>
      <c r="Q741" s="1">
        <f>'Parchment &amp; Resupinates'!Q7</f>
        <v>0</v>
      </c>
      <c r="R741" s="1">
        <f>'Parchment &amp; Resupinates'!R7</f>
        <v>0</v>
      </c>
      <c r="S741" s="1">
        <f>'Parchment &amp; Resupinates'!S7</f>
        <v>0</v>
      </c>
      <c r="T741" s="1">
        <f>'Parchment &amp; Resupinates'!T7</f>
        <v>0</v>
      </c>
      <c r="U741" s="1">
        <f>'Parchment &amp; Resupinates'!U7</f>
        <v>0</v>
      </c>
      <c r="V741" s="1">
        <f>'Parchment &amp; Resupinates'!V7</f>
        <v>0</v>
      </c>
      <c r="W741" s="1">
        <f>'Parchment &amp; Resupinates'!W7</f>
        <v>0</v>
      </c>
    </row>
    <row r="742" spans="1:23" x14ac:dyDescent="0.2">
      <c r="A742" s="1" t="str">
        <f>CONCATENATE('Parchment &amp; Resupinates'!A8,IF(ISBLANK('Parchment &amp; Resupinates'!B8),"",CONCATENATE(" ",'Parchment &amp; Resupinates'!B8)))</f>
        <v>Chondrostereum</v>
      </c>
      <c r="B742" s="1">
        <f t="shared" si="11"/>
        <v>0</v>
      </c>
      <c r="C742" s="1">
        <f>'Parchment &amp; Resupinates'!C8</f>
        <v>0</v>
      </c>
      <c r="D742" s="1">
        <f>'Parchment &amp; Resupinates'!D8</f>
        <v>0</v>
      </c>
      <c r="E742" s="1">
        <f>'Parchment &amp; Resupinates'!E8</f>
        <v>0</v>
      </c>
      <c r="F742" s="1">
        <f>'Parchment &amp; Resupinates'!F8</f>
        <v>0</v>
      </c>
      <c r="G742" s="1">
        <f>'Parchment &amp; Resupinates'!G8</f>
        <v>0</v>
      </c>
      <c r="H742" s="1">
        <f>'Parchment &amp; Resupinates'!H8</f>
        <v>0</v>
      </c>
      <c r="I742" s="1">
        <f>'Parchment &amp; Resupinates'!I8</f>
        <v>0</v>
      </c>
      <c r="J742" s="1">
        <f>'Parchment &amp; Resupinates'!J8</f>
        <v>0</v>
      </c>
      <c r="K742" s="1">
        <f>'Parchment &amp; Resupinates'!K8</f>
        <v>0</v>
      </c>
      <c r="L742" s="1">
        <f>'Parchment &amp; Resupinates'!L8</f>
        <v>0</v>
      </c>
      <c r="M742" s="1">
        <f>'Parchment &amp; Resupinates'!M8</f>
        <v>0</v>
      </c>
      <c r="N742" s="1">
        <f>'Parchment &amp; Resupinates'!N8</f>
        <v>0</v>
      </c>
      <c r="O742" s="1">
        <f>'Parchment &amp; Resupinates'!O8</f>
        <v>0</v>
      </c>
      <c r="P742" s="1">
        <f>'Parchment &amp; Resupinates'!P8</f>
        <v>0</v>
      </c>
      <c r="Q742" s="1">
        <f>'Parchment &amp; Resupinates'!Q8</f>
        <v>0</v>
      </c>
      <c r="R742" s="1">
        <f>'Parchment &amp; Resupinates'!R8</f>
        <v>0</v>
      </c>
      <c r="S742" s="1">
        <f>'Parchment &amp; Resupinates'!S8</f>
        <v>0</v>
      </c>
      <c r="T742" s="1">
        <f>'Parchment &amp; Resupinates'!T8</f>
        <v>0</v>
      </c>
      <c r="U742" s="1">
        <f>'Parchment &amp; Resupinates'!U8</f>
        <v>0</v>
      </c>
      <c r="V742" s="1">
        <f>'Parchment &amp; Resupinates'!V8</f>
        <v>0</v>
      </c>
      <c r="W742" s="1">
        <f>'Parchment &amp; Resupinates'!W8</f>
        <v>0</v>
      </c>
    </row>
    <row r="743" spans="1:23" x14ac:dyDescent="0.2">
      <c r="A743" s="1" t="str">
        <f>CONCATENATE('Parchment &amp; Resupinates'!A9,IF(ISBLANK('Parchment &amp; Resupinates'!B9),"",CONCATENATE(" ",'Parchment &amp; Resupinates'!B9)))</f>
        <v>Chondrostereum purpureum</v>
      </c>
      <c r="B743" s="1">
        <f t="shared" si="11"/>
        <v>0</v>
      </c>
      <c r="C743" s="1">
        <f>'Parchment &amp; Resupinates'!C9</f>
        <v>0</v>
      </c>
      <c r="D743" s="1">
        <f>'Parchment &amp; Resupinates'!D9</f>
        <v>0</v>
      </c>
      <c r="E743" s="1">
        <f>'Parchment &amp; Resupinates'!E9</f>
        <v>0</v>
      </c>
      <c r="F743" s="1">
        <f>'Parchment &amp; Resupinates'!F9</f>
        <v>0</v>
      </c>
      <c r="G743" s="1">
        <f>'Parchment &amp; Resupinates'!G9</f>
        <v>0</v>
      </c>
      <c r="H743" s="1">
        <f>'Parchment &amp; Resupinates'!H9</f>
        <v>0</v>
      </c>
      <c r="I743" s="1">
        <f>'Parchment &amp; Resupinates'!I9</f>
        <v>0</v>
      </c>
      <c r="J743" s="1">
        <f>'Parchment &amp; Resupinates'!J9</f>
        <v>0</v>
      </c>
      <c r="K743" s="1">
        <f>'Parchment &amp; Resupinates'!K9</f>
        <v>0</v>
      </c>
      <c r="L743" s="1">
        <f>'Parchment &amp; Resupinates'!L9</f>
        <v>0</v>
      </c>
      <c r="M743" s="1">
        <f>'Parchment &amp; Resupinates'!M9</f>
        <v>0</v>
      </c>
      <c r="N743" s="1">
        <f>'Parchment &amp; Resupinates'!N9</f>
        <v>0</v>
      </c>
      <c r="O743" s="1">
        <f>'Parchment &amp; Resupinates'!O9</f>
        <v>0</v>
      </c>
      <c r="P743" s="1">
        <f>'Parchment &amp; Resupinates'!P9</f>
        <v>0</v>
      </c>
      <c r="Q743" s="1">
        <f>'Parchment &amp; Resupinates'!Q9</f>
        <v>0</v>
      </c>
      <c r="R743" s="1">
        <f>'Parchment &amp; Resupinates'!R9</f>
        <v>0</v>
      </c>
      <c r="S743" s="1">
        <f>'Parchment &amp; Resupinates'!S9</f>
        <v>0</v>
      </c>
      <c r="T743" s="1">
        <f>'Parchment &amp; Resupinates'!T9</f>
        <v>0</v>
      </c>
      <c r="U743" s="1">
        <f>'Parchment &amp; Resupinates'!U9</f>
        <v>0</v>
      </c>
      <c r="V743" s="1">
        <f>'Parchment &amp; Resupinates'!V9</f>
        <v>0</v>
      </c>
      <c r="W743" s="1">
        <f>'Parchment &amp; Resupinates'!W9</f>
        <v>0</v>
      </c>
    </row>
    <row r="744" spans="1:23" x14ac:dyDescent="0.2">
      <c r="A744" s="1" t="str">
        <f>CONCATENATE('Parchment &amp; Resupinates'!A10,IF(ISBLANK('Parchment &amp; Resupinates'!B10),"",CONCATENATE(" ",'Parchment &amp; Resupinates'!B10)))</f>
        <v>Cotylidia</v>
      </c>
      <c r="B744" s="1">
        <f t="shared" si="11"/>
        <v>0</v>
      </c>
      <c r="C744" s="1">
        <f>'Parchment &amp; Resupinates'!C10</f>
        <v>0</v>
      </c>
      <c r="D744" s="1">
        <f>'Parchment &amp; Resupinates'!D10</f>
        <v>0</v>
      </c>
      <c r="E744" s="1">
        <f>'Parchment &amp; Resupinates'!E10</f>
        <v>0</v>
      </c>
      <c r="F744" s="1">
        <f>'Parchment &amp; Resupinates'!F10</f>
        <v>0</v>
      </c>
      <c r="G744" s="1">
        <f>'Parchment &amp; Resupinates'!G10</f>
        <v>0</v>
      </c>
      <c r="H744" s="1">
        <f>'Parchment &amp; Resupinates'!H10</f>
        <v>0</v>
      </c>
      <c r="I744" s="1">
        <f>'Parchment &amp; Resupinates'!I10</f>
        <v>0</v>
      </c>
      <c r="J744" s="1">
        <f>'Parchment &amp; Resupinates'!J10</f>
        <v>0</v>
      </c>
      <c r="K744" s="1">
        <f>'Parchment &amp; Resupinates'!K10</f>
        <v>0</v>
      </c>
      <c r="L744" s="1">
        <f>'Parchment &amp; Resupinates'!L10</f>
        <v>0</v>
      </c>
      <c r="M744" s="1">
        <f>'Parchment &amp; Resupinates'!M10</f>
        <v>0</v>
      </c>
      <c r="N744" s="1">
        <f>'Parchment &amp; Resupinates'!N10</f>
        <v>0</v>
      </c>
      <c r="O744" s="1">
        <f>'Parchment &amp; Resupinates'!O10</f>
        <v>0</v>
      </c>
      <c r="P744" s="1">
        <f>'Parchment &amp; Resupinates'!P10</f>
        <v>0</v>
      </c>
      <c r="Q744" s="1">
        <f>'Parchment &amp; Resupinates'!Q10</f>
        <v>0</v>
      </c>
      <c r="R744" s="1">
        <f>'Parchment &amp; Resupinates'!R10</f>
        <v>0</v>
      </c>
      <c r="S744" s="1">
        <f>'Parchment &amp; Resupinates'!S10</f>
        <v>0</v>
      </c>
      <c r="T744" s="1">
        <f>'Parchment &amp; Resupinates'!T10</f>
        <v>0</v>
      </c>
      <c r="U744" s="1">
        <f>'Parchment &amp; Resupinates'!U10</f>
        <v>0</v>
      </c>
      <c r="V744" s="1">
        <f>'Parchment &amp; Resupinates'!V10</f>
        <v>0</v>
      </c>
      <c r="W744" s="1">
        <f>'Parchment &amp; Resupinates'!W10</f>
        <v>0</v>
      </c>
    </row>
    <row r="745" spans="1:23" x14ac:dyDescent="0.2">
      <c r="A745" s="1" t="str">
        <f>CONCATENATE('Parchment &amp; Resupinates'!A11,IF(ISBLANK('Parchment &amp; Resupinates'!B11),"",CONCATENATE(" ",'Parchment &amp; Resupinates'!B11)))</f>
        <v>Cotylidia diaphana</v>
      </c>
      <c r="B745" s="1">
        <f t="shared" si="11"/>
        <v>0</v>
      </c>
      <c r="C745" s="1">
        <f>'Parchment &amp; Resupinates'!C11</f>
        <v>0</v>
      </c>
      <c r="D745" s="1">
        <f>'Parchment &amp; Resupinates'!D11</f>
        <v>0</v>
      </c>
      <c r="E745" s="1">
        <f>'Parchment &amp; Resupinates'!E11</f>
        <v>0</v>
      </c>
      <c r="F745" s="1">
        <f>'Parchment &amp; Resupinates'!F11</f>
        <v>0</v>
      </c>
      <c r="G745" s="1">
        <f>'Parchment &amp; Resupinates'!G11</f>
        <v>0</v>
      </c>
      <c r="H745" s="1">
        <f>'Parchment &amp; Resupinates'!H11</f>
        <v>0</v>
      </c>
      <c r="I745" s="1">
        <f>'Parchment &amp; Resupinates'!I11</f>
        <v>0</v>
      </c>
      <c r="J745" s="1">
        <f>'Parchment &amp; Resupinates'!J11</f>
        <v>0</v>
      </c>
      <c r="K745" s="1">
        <f>'Parchment &amp; Resupinates'!K11</f>
        <v>0</v>
      </c>
      <c r="L745" s="1">
        <f>'Parchment &amp; Resupinates'!L11</f>
        <v>0</v>
      </c>
      <c r="M745" s="1">
        <f>'Parchment &amp; Resupinates'!M11</f>
        <v>0</v>
      </c>
      <c r="N745" s="1">
        <f>'Parchment &amp; Resupinates'!N11</f>
        <v>0</v>
      </c>
      <c r="O745" s="1">
        <f>'Parchment &amp; Resupinates'!O11</f>
        <v>0</v>
      </c>
      <c r="P745" s="1">
        <f>'Parchment &amp; Resupinates'!P11</f>
        <v>0</v>
      </c>
      <c r="Q745" s="1">
        <f>'Parchment &amp; Resupinates'!Q11</f>
        <v>0</v>
      </c>
      <c r="R745" s="1">
        <f>'Parchment &amp; Resupinates'!R11</f>
        <v>0</v>
      </c>
      <c r="S745" s="1">
        <f>'Parchment &amp; Resupinates'!S11</f>
        <v>0</v>
      </c>
      <c r="T745" s="1">
        <f>'Parchment &amp; Resupinates'!T11</f>
        <v>0</v>
      </c>
      <c r="U745" s="1">
        <f>'Parchment &amp; Resupinates'!U11</f>
        <v>0</v>
      </c>
      <c r="V745" s="1">
        <f>'Parchment &amp; Resupinates'!V11</f>
        <v>0</v>
      </c>
      <c r="W745" s="1">
        <f>'Parchment &amp; Resupinates'!W11</f>
        <v>0</v>
      </c>
    </row>
    <row r="746" spans="1:23" x14ac:dyDescent="0.2">
      <c r="A746" s="1" t="str">
        <f>CONCATENATE('Parchment &amp; Resupinates'!A12,IF(ISBLANK('Parchment &amp; Resupinates'!B12),"",CONCATENATE(" ",'Parchment &amp; Resupinates'!B12)))</f>
        <v>Diatrype stigma</v>
      </c>
      <c r="B746" s="1">
        <f t="shared" si="11"/>
        <v>1</v>
      </c>
      <c r="C746" s="1">
        <f>'Parchment &amp; Resupinates'!C12</f>
        <v>0</v>
      </c>
      <c r="D746" s="1">
        <f>'Parchment &amp; Resupinates'!D12</f>
        <v>0</v>
      </c>
      <c r="E746" s="1">
        <f>'Parchment &amp; Resupinates'!E12</f>
        <v>0</v>
      </c>
      <c r="F746" s="1">
        <f>'Parchment &amp; Resupinates'!F12</f>
        <v>0</v>
      </c>
      <c r="G746" s="1">
        <f>'Parchment &amp; Resupinates'!G12</f>
        <v>0</v>
      </c>
      <c r="H746" s="1">
        <f>'Parchment &amp; Resupinates'!H12</f>
        <v>0</v>
      </c>
      <c r="I746" s="1">
        <f>'Parchment &amp; Resupinates'!I12</f>
        <v>0</v>
      </c>
      <c r="J746" s="1">
        <f>'Parchment &amp; Resupinates'!J12</f>
        <v>0</v>
      </c>
      <c r="K746" s="1">
        <f>'Parchment &amp; Resupinates'!K12</f>
        <v>0</v>
      </c>
      <c r="L746" s="1">
        <f>'Parchment &amp; Resupinates'!L12</f>
        <v>0</v>
      </c>
      <c r="M746" s="1">
        <f>'Parchment &amp; Resupinates'!M12</f>
        <v>0</v>
      </c>
      <c r="N746" s="1">
        <f>'Parchment &amp; Resupinates'!N12</f>
        <v>0</v>
      </c>
      <c r="O746" s="1">
        <f>'Parchment &amp; Resupinates'!O12</f>
        <v>0</v>
      </c>
      <c r="P746" s="1">
        <f>'Parchment &amp; Resupinates'!P12</f>
        <v>0</v>
      </c>
      <c r="Q746" s="1">
        <f>'Parchment &amp; Resupinates'!Q12</f>
        <v>0</v>
      </c>
      <c r="R746" s="1">
        <f>'Parchment &amp; Resupinates'!R12</f>
        <v>0</v>
      </c>
      <c r="S746" s="1" t="str">
        <f>'Parchment &amp; Resupinates'!S12</f>
        <v>x</v>
      </c>
      <c r="T746" s="1">
        <f>'Parchment &amp; Resupinates'!T12</f>
        <v>0</v>
      </c>
      <c r="U746" s="1">
        <f>'Parchment &amp; Resupinates'!U12</f>
        <v>0</v>
      </c>
      <c r="V746" s="1">
        <f>'Parchment &amp; Resupinates'!V12</f>
        <v>0</v>
      </c>
      <c r="W746" s="1">
        <f>'Parchment &amp; Resupinates'!W12</f>
        <v>0</v>
      </c>
    </row>
    <row r="747" spans="1:23" x14ac:dyDescent="0.2">
      <c r="A747" s="1" t="str">
        <f>CONCATENATE('Parchment &amp; Resupinates'!A13,IF(ISBLANK('Parchment &amp; Resupinates'!B13),"",CONCATENATE(" ",'Parchment &amp; Resupinates'!B13)))</f>
        <v>Fomitiporia punctata</v>
      </c>
      <c r="B747" s="1">
        <f t="shared" si="11"/>
        <v>0</v>
      </c>
      <c r="C747" s="1">
        <f>'Parchment &amp; Resupinates'!C13</f>
        <v>0</v>
      </c>
      <c r="D747" s="1">
        <f>'Parchment &amp; Resupinates'!D13</f>
        <v>0</v>
      </c>
      <c r="E747" s="1">
        <f>'Parchment &amp; Resupinates'!E13</f>
        <v>0</v>
      </c>
      <c r="F747" s="1">
        <f>'Parchment &amp; Resupinates'!F13</f>
        <v>0</v>
      </c>
      <c r="G747" s="1">
        <f>'Parchment &amp; Resupinates'!G13</f>
        <v>0</v>
      </c>
      <c r="H747" s="1">
        <f>'Parchment &amp; Resupinates'!H13</f>
        <v>0</v>
      </c>
      <c r="I747" s="1">
        <f>'Parchment &amp; Resupinates'!I13</f>
        <v>0</v>
      </c>
      <c r="J747" s="1">
        <f>'Parchment &amp; Resupinates'!J13</f>
        <v>0</v>
      </c>
      <c r="K747" s="1">
        <f>'Parchment &amp; Resupinates'!K13</f>
        <v>0</v>
      </c>
      <c r="L747" s="1">
        <f>'Parchment &amp; Resupinates'!L13</f>
        <v>0</v>
      </c>
      <c r="M747" s="1">
        <f>'Parchment &amp; Resupinates'!M13</f>
        <v>0</v>
      </c>
      <c r="N747" s="1">
        <f>'Parchment &amp; Resupinates'!N13</f>
        <v>0</v>
      </c>
      <c r="O747" s="1">
        <f>'Parchment &amp; Resupinates'!O13</f>
        <v>0</v>
      </c>
      <c r="P747" s="1">
        <f>'Parchment &amp; Resupinates'!P13</f>
        <v>0</v>
      </c>
      <c r="Q747" s="1">
        <f>'Parchment &amp; Resupinates'!Q13</f>
        <v>0</v>
      </c>
      <c r="R747" s="1">
        <f>'Parchment &amp; Resupinates'!R13</f>
        <v>0</v>
      </c>
      <c r="S747" s="1">
        <f>'Parchment &amp; Resupinates'!S13</f>
        <v>0</v>
      </c>
      <c r="T747" s="1">
        <f>'Parchment &amp; Resupinates'!T13</f>
        <v>0</v>
      </c>
      <c r="U747" s="1">
        <f>'Parchment &amp; Resupinates'!U13</f>
        <v>0</v>
      </c>
      <c r="V747" s="1">
        <f>'Parchment &amp; Resupinates'!V13</f>
        <v>0</v>
      </c>
      <c r="W747" s="1">
        <f>'Parchment &amp; Resupinates'!W13</f>
        <v>0</v>
      </c>
    </row>
    <row r="748" spans="1:23" x14ac:dyDescent="0.2">
      <c r="A748" s="1" t="str">
        <f>CONCATENATE('Parchment &amp; Resupinates'!A14,IF(ISBLANK('Parchment &amp; Resupinates'!B14),"",CONCATENATE(" ",'Parchment &amp; Resupinates'!B14)))</f>
        <v>Hydnochaete</v>
      </c>
      <c r="B748" s="1">
        <f t="shared" si="11"/>
        <v>0</v>
      </c>
      <c r="C748" s="1">
        <f>'Parchment &amp; Resupinates'!C14</f>
        <v>0</v>
      </c>
      <c r="D748" s="1">
        <f>'Parchment &amp; Resupinates'!D14</f>
        <v>0</v>
      </c>
      <c r="E748" s="1">
        <f>'Parchment &amp; Resupinates'!E14</f>
        <v>0</v>
      </c>
      <c r="F748" s="1">
        <f>'Parchment &amp; Resupinates'!F14</f>
        <v>0</v>
      </c>
      <c r="G748" s="1">
        <f>'Parchment &amp; Resupinates'!G14</f>
        <v>0</v>
      </c>
      <c r="H748" s="1">
        <f>'Parchment &amp; Resupinates'!H14</f>
        <v>0</v>
      </c>
      <c r="I748" s="1">
        <f>'Parchment &amp; Resupinates'!I14</f>
        <v>0</v>
      </c>
      <c r="J748" s="1">
        <f>'Parchment &amp; Resupinates'!J14</f>
        <v>0</v>
      </c>
      <c r="K748" s="1">
        <f>'Parchment &amp; Resupinates'!K14</f>
        <v>0</v>
      </c>
      <c r="L748" s="1">
        <f>'Parchment &amp; Resupinates'!L14</f>
        <v>0</v>
      </c>
      <c r="M748" s="1">
        <f>'Parchment &amp; Resupinates'!M14</f>
        <v>0</v>
      </c>
      <c r="N748" s="1">
        <f>'Parchment &amp; Resupinates'!N14</f>
        <v>0</v>
      </c>
      <c r="O748" s="1">
        <f>'Parchment &amp; Resupinates'!O14</f>
        <v>0</v>
      </c>
      <c r="P748" s="1">
        <f>'Parchment &amp; Resupinates'!P14</f>
        <v>0</v>
      </c>
      <c r="Q748" s="1">
        <f>'Parchment &amp; Resupinates'!Q14</f>
        <v>0</v>
      </c>
      <c r="R748" s="1">
        <f>'Parchment &amp; Resupinates'!R14</f>
        <v>0</v>
      </c>
      <c r="S748" s="1">
        <f>'Parchment &amp; Resupinates'!S14</f>
        <v>0</v>
      </c>
      <c r="T748" s="1">
        <f>'Parchment &amp; Resupinates'!T14</f>
        <v>0</v>
      </c>
      <c r="U748" s="1">
        <f>'Parchment &amp; Resupinates'!U14</f>
        <v>0</v>
      </c>
      <c r="V748" s="1">
        <f>'Parchment &amp; Resupinates'!V14</f>
        <v>0</v>
      </c>
      <c r="W748" s="1">
        <f>'Parchment &amp; Resupinates'!W14</f>
        <v>0</v>
      </c>
    </row>
    <row r="749" spans="1:23" x14ac:dyDescent="0.2">
      <c r="A749" s="1" t="str">
        <f>CONCATENATE('Parchment &amp; Resupinates'!A15,IF(ISBLANK('Parchment &amp; Resupinates'!B15),"",CONCATENATE(" ",'Parchment &amp; Resupinates'!B15)))</f>
        <v>Hydnochaete olivacea</v>
      </c>
      <c r="B749" s="1">
        <f t="shared" si="11"/>
        <v>1</v>
      </c>
      <c r="C749" s="1">
        <f>'Parchment &amp; Resupinates'!C15</f>
        <v>0</v>
      </c>
      <c r="D749" s="1">
        <f>'Parchment &amp; Resupinates'!D15</f>
        <v>0</v>
      </c>
      <c r="E749" s="1">
        <f>'Parchment &amp; Resupinates'!E15</f>
        <v>0</v>
      </c>
      <c r="F749" s="1">
        <f>'Parchment &amp; Resupinates'!F15</f>
        <v>0</v>
      </c>
      <c r="G749" s="1">
        <f>'Parchment &amp; Resupinates'!G15</f>
        <v>0</v>
      </c>
      <c r="H749" s="1">
        <f>'Parchment &amp; Resupinates'!H15</f>
        <v>0</v>
      </c>
      <c r="I749" s="1">
        <f>'Parchment &amp; Resupinates'!I15</f>
        <v>0</v>
      </c>
      <c r="J749" s="1">
        <f>'Parchment &amp; Resupinates'!J15</f>
        <v>0</v>
      </c>
      <c r="K749" s="1">
        <f>'Parchment &amp; Resupinates'!K15</f>
        <v>0</v>
      </c>
      <c r="L749" s="1">
        <f>'Parchment &amp; Resupinates'!L15</f>
        <v>0</v>
      </c>
      <c r="M749" s="1">
        <f>'Parchment &amp; Resupinates'!M15</f>
        <v>0</v>
      </c>
      <c r="N749" s="1">
        <f>'Parchment &amp; Resupinates'!N15</f>
        <v>0</v>
      </c>
      <c r="O749" s="1">
        <f>'Parchment &amp; Resupinates'!O15</f>
        <v>0</v>
      </c>
      <c r="P749" s="1">
        <f>'Parchment &amp; Resupinates'!P15</f>
        <v>0</v>
      </c>
      <c r="Q749" s="1">
        <f>'Parchment &amp; Resupinates'!Q15</f>
        <v>0</v>
      </c>
      <c r="R749" s="1">
        <f>'Parchment &amp; Resupinates'!R15</f>
        <v>0</v>
      </c>
      <c r="S749" s="1" t="str">
        <f>'Parchment &amp; Resupinates'!S15</f>
        <v>x</v>
      </c>
      <c r="T749" s="1">
        <f>'Parchment &amp; Resupinates'!T15</f>
        <v>0</v>
      </c>
      <c r="U749" s="1">
        <f>'Parchment &amp; Resupinates'!U15</f>
        <v>0</v>
      </c>
      <c r="V749" s="1">
        <f>'Parchment &amp; Resupinates'!V15</f>
        <v>0</v>
      </c>
      <c r="W749" s="1">
        <f>'Parchment &amp; Resupinates'!W15</f>
        <v>0</v>
      </c>
    </row>
    <row r="750" spans="1:23" x14ac:dyDescent="0.2">
      <c r="A750" s="1" t="str">
        <f>CONCATENATE('Parchment &amp; Resupinates'!A16,IF(ISBLANK('Parchment &amp; Resupinates'!B16),"",CONCATENATE(" ",'Parchment &amp; Resupinates'!B16)))</f>
        <v>Hymenochaete</v>
      </c>
      <c r="B750" s="1">
        <f t="shared" si="11"/>
        <v>0</v>
      </c>
      <c r="C750" s="1">
        <f>'Parchment &amp; Resupinates'!C16</f>
        <v>0</v>
      </c>
      <c r="D750" s="1">
        <f>'Parchment &amp; Resupinates'!D16</f>
        <v>0</v>
      </c>
      <c r="E750" s="1">
        <f>'Parchment &amp; Resupinates'!E16</f>
        <v>0</v>
      </c>
      <c r="F750" s="1">
        <f>'Parchment &amp; Resupinates'!F16</f>
        <v>0</v>
      </c>
      <c r="G750" s="1">
        <f>'Parchment &amp; Resupinates'!G16</f>
        <v>0</v>
      </c>
      <c r="H750" s="1">
        <f>'Parchment &amp; Resupinates'!H16</f>
        <v>0</v>
      </c>
      <c r="I750" s="1">
        <f>'Parchment &amp; Resupinates'!I16</f>
        <v>0</v>
      </c>
      <c r="J750" s="1">
        <f>'Parchment &amp; Resupinates'!J16</f>
        <v>0</v>
      </c>
      <c r="K750" s="1">
        <f>'Parchment &amp; Resupinates'!K16</f>
        <v>0</v>
      </c>
      <c r="L750" s="1">
        <f>'Parchment &amp; Resupinates'!L16</f>
        <v>0</v>
      </c>
      <c r="M750" s="1">
        <f>'Parchment &amp; Resupinates'!M16</f>
        <v>0</v>
      </c>
      <c r="N750" s="1">
        <f>'Parchment &amp; Resupinates'!N16</f>
        <v>0</v>
      </c>
      <c r="O750" s="1">
        <f>'Parchment &amp; Resupinates'!O16</f>
        <v>0</v>
      </c>
      <c r="P750" s="1">
        <f>'Parchment &amp; Resupinates'!P16</f>
        <v>0</v>
      </c>
      <c r="Q750" s="1">
        <f>'Parchment &amp; Resupinates'!Q16</f>
        <v>0</v>
      </c>
      <c r="R750" s="1">
        <f>'Parchment &amp; Resupinates'!R16</f>
        <v>0</v>
      </c>
      <c r="S750" s="1">
        <f>'Parchment &amp; Resupinates'!S16</f>
        <v>0</v>
      </c>
      <c r="T750" s="1">
        <f>'Parchment &amp; Resupinates'!T16</f>
        <v>0</v>
      </c>
      <c r="U750" s="1">
        <f>'Parchment &amp; Resupinates'!U16</f>
        <v>0</v>
      </c>
      <c r="V750" s="1">
        <f>'Parchment &amp; Resupinates'!V16</f>
        <v>0</v>
      </c>
      <c r="W750" s="1">
        <f>'Parchment &amp; Resupinates'!W16</f>
        <v>0</v>
      </c>
    </row>
    <row r="751" spans="1:23" x14ac:dyDescent="0.2">
      <c r="A751" s="1" t="str">
        <f>CONCATENATE('Parchment &amp; Resupinates'!A17,IF(ISBLANK('Parchment &amp; Resupinates'!B17),"",CONCATENATE(" ",'Parchment &amp; Resupinates'!B17)))</f>
        <v>Hymenochaete tabacina</v>
      </c>
      <c r="B751" s="1">
        <f t="shared" si="11"/>
        <v>0</v>
      </c>
      <c r="C751" s="1">
        <f>'Parchment &amp; Resupinates'!C17</f>
        <v>0</v>
      </c>
      <c r="D751" s="1">
        <f>'Parchment &amp; Resupinates'!D17</f>
        <v>0</v>
      </c>
      <c r="E751" s="1">
        <f>'Parchment &amp; Resupinates'!E17</f>
        <v>0</v>
      </c>
      <c r="F751" s="1">
        <f>'Parchment &amp; Resupinates'!F17</f>
        <v>0</v>
      </c>
      <c r="G751" s="1">
        <f>'Parchment &amp; Resupinates'!G17</f>
        <v>0</v>
      </c>
      <c r="H751" s="1">
        <f>'Parchment &amp; Resupinates'!H17</f>
        <v>0</v>
      </c>
      <c r="I751" s="1">
        <f>'Parchment &amp; Resupinates'!I17</f>
        <v>0</v>
      </c>
      <c r="J751" s="1">
        <f>'Parchment &amp; Resupinates'!J17</f>
        <v>0</v>
      </c>
      <c r="K751" s="1">
        <f>'Parchment &amp; Resupinates'!K17</f>
        <v>0</v>
      </c>
      <c r="L751" s="1">
        <f>'Parchment &amp; Resupinates'!L17</f>
        <v>0</v>
      </c>
      <c r="M751" s="1">
        <f>'Parchment &amp; Resupinates'!M17</f>
        <v>0</v>
      </c>
      <c r="N751" s="1">
        <f>'Parchment &amp; Resupinates'!N17</f>
        <v>0</v>
      </c>
      <c r="O751" s="1">
        <f>'Parchment &amp; Resupinates'!O17</f>
        <v>0</v>
      </c>
      <c r="P751" s="1">
        <f>'Parchment &amp; Resupinates'!P17</f>
        <v>0</v>
      </c>
      <c r="Q751" s="1">
        <f>'Parchment &amp; Resupinates'!Q17</f>
        <v>0</v>
      </c>
      <c r="R751" s="1">
        <f>'Parchment &amp; Resupinates'!R17</f>
        <v>0</v>
      </c>
      <c r="S751" s="1">
        <f>'Parchment &amp; Resupinates'!S17</f>
        <v>0</v>
      </c>
      <c r="T751" s="1">
        <f>'Parchment &amp; Resupinates'!T17</f>
        <v>0</v>
      </c>
      <c r="U751" s="1">
        <f>'Parchment &amp; Resupinates'!U17</f>
        <v>0</v>
      </c>
      <c r="V751" s="1">
        <f>'Parchment &amp; Resupinates'!V17</f>
        <v>0</v>
      </c>
      <c r="W751" s="1">
        <f>'Parchment &amp; Resupinates'!W17</f>
        <v>0</v>
      </c>
    </row>
    <row r="752" spans="1:23" x14ac:dyDescent="0.2">
      <c r="A752" s="1" t="str">
        <f>CONCATENATE('Parchment &amp; Resupinates'!A18,IF(ISBLANK('Parchment &amp; Resupinates'!B18),"",CONCATENATE(" ",'Parchment &amp; Resupinates'!B18)))</f>
        <v>Irpex</v>
      </c>
      <c r="B752" s="1">
        <f t="shared" si="11"/>
        <v>0</v>
      </c>
      <c r="C752" s="1">
        <f>'Parchment &amp; Resupinates'!C18</f>
        <v>0</v>
      </c>
      <c r="D752" s="1">
        <f>'Parchment &amp; Resupinates'!D18</f>
        <v>0</v>
      </c>
      <c r="E752" s="1">
        <f>'Parchment &amp; Resupinates'!E18</f>
        <v>0</v>
      </c>
      <c r="F752" s="1">
        <f>'Parchment &amp; Resupinates'!F18</f>
        <v>0</v>
      </c>
      <c r="G752" s="1">
        <f>'Parchment &amp; Resupinates'!G18</f>
        <v>0</v>
      </c>
      <c r="H752" s="1">
        <f>'Parchment &amp; Resupinates'!H18</f>
        <v>0</v>
      </c>
      <c r="I752" s="1">
        <f>'Parchment &amp; Resupinates'!I18</f>
        <v>0</v>
      </c>
      <c r="J752" s="1">
        <f>'Parchment &amp; Resupinates'!J18</f>
        <v>0</v>
      </c>
      <c r="K752" s="1">
        <f>'Parchment &amp; Resupinates'!K18</f>
        <v>0</v>
      </c>
      <c r="L752" s="1">
        <f>'Parchment &amp; Resupinates'!L18</f>
        <v>0</v>
      </c>
      <c r="M752" s="1">
        <f>'Parchment &amp; Resupinates'!M18</f>
        <v>0</v>
      </c>
      <c r="N752" s="1">
        <f>'Parchment &amp; Resupinates'!N18</f>
        <v>0</v>
      </c>
      <c r="O752" s="1">
        <f>'Parchment &amp; Resupinates'!O18</f>
        <v>0</v>
      </c>
      <c r="P752" s="1">
        <f>'Parchment &amp; Resupinates'!P18</f>
        <v>0</v>
      </c>
      <c r="Q752" s="1">
        <f>'Parchment &amp; Resupinates'!Q18</f>
        <v>0</v>
      </c>
      <c r="R752" s="1">
        <f>'Parchment &amp; Resupinates'!R18</f>
        <v>0</v>
      </c>
      <c r="S752" s="1">
        <f>'Parchment &amp; Resupinates'!S18</f>
        <v>0</v>
      </c>
      <c r="T752" s="1">
        <f>'Parchment &amp; Resupinates'!T18</f>
        <v>0</v>
      </c>
      <c r="U752" s="1">
        <f>'Parchment &amp; Resupinates'!U18</f>
        <v>0</v>
      </c>
      <c r="V752" s="1">
        <f>'Parchment &amp; Resupinates'!V18</f>
        <v>0</v>
      </c>
      <c r="W752" s="1">
        <f>'Parchment &amp; Resupinates'!W18</f>
        <v>0</v>
      </c>
    </row>
    <row r="753" spans="1:23" x14ac:dyDescent="0.2">
      <c r="A753" s="1" t="str">
        <f>CONCATENATE('Parchment &amp; Resupinates'!A19,IF(ISBLANK('Parchment &amp; Resupinates'!B19),"",CONCATENATE(" ",'Parchment &amp; Resupinates'!B19)))</f>
        <v>Irpex lacteus</v>
      </c>
      <c r="B753" s="1">
        <f t="shared" si="11"/>
        <v>2</v>
      </c>
      <c r="C753" s="1">
        <f>'Parchment &amp; Resupinates'!C19</f>
        <v>0</v>
      </c>
      <c r="D753" s="1">
        <f>'Parchment &amp; Resupinates'!D19</f>
        <v>0</v>
      </c>
      <c r="E753" s="1">
        <f>'Parchment &amp; Resupinates'!E19</f>
        <v>0</v>
      </c>
      <c r="F753" s="1" t="str">
        <f>'Parchment &amp; Resupinates'!F19</f>
        <v>x</v>
      </c>
      <c r="G753" s="1">
        <f>'Parchment &amp; Resupinates'!G19</f>
        <v>0</v>
      </c>
      <c r="H753" s="1">
        <f>'Parchment &amp; Resupinates'!H19</f>
        <v>0</v>
      </c>
      <c r="I753" s="1">
        <f>'Parchment &amp; Resupinates'!I19</f>
        <v>0</v>
      </c>
      <c r="J753" s="1">
        <f>'Parchment &amp; Resupinates'!J19</f>
        <v>0</v>
      </c>
      <c r="K753" s="1" t="str">
        <f>'Parchment &amp; Resupinates'!K19</f>
        <v>x</v>
      </c>
      <c r="L753" s="1">
        <f>'Parchment &amp; Resupinates'!L19</f>
        <v>0</v>
      </c>
      <c r="M753" s="1">
        <f>'Parchment &amp; Resupinates'!M19</f>
        <v>0</v>
      </c>
      <c r="N753" s="1">
        <f>'Parchment &amp; Resupinates'!N19</f>
        <v>0</v>
      </c>
      <c r="O753" s="1">
        <f>'Parchment &amp; Resupinates'!O19</f>
        <v>0</v>
      </c>
      <c r="P753" s="1">
        <f>'Parchment &amp; Resupinates'!P19</f>
        <v>0</v>
      </c>
      <c r="Q753" s="1">
        <f>'Parchment &amp; Resupinates'!Q19</f>
        <v>0</v>
      </c>
      <c r="R753" s="1">
        <f>'Parchment &amp; Resupinates'!R19</f>
        <v>0</v>
      </c>
      <c r="S753" s="1">
        <f>'Parchment &amp; Resupinates'!S19</f>
        <v>0</v>
      </c>
      <c r="T753" s="1">
        <f>'Parchment &amp; Resupinates'!T19</f>
        <v>0</v>
      </c>
      <c r="U753" s="1">
        <f>'Parchment &amp; Resupinates'!U19</f>
        <v>0</v>
      </c>
      <c r="V753" s="1">
        <f>'Parchment &amp; Resupinates'!V19</f>
        <v>0</v>
      </c>
      <c r="W753" s="1">
        <f>'Parchment &amp; Resupinates'!W19</f>
        <v>0</v>
      </c>
    </row>
    <row r="754" spans="1:23" x14ac:dyDescent="0.2">
      <c r="A754" s="1" t="str">
        <f>CONCATENATE('Parchment &amp; Resupinates'!A20,IF(ISBLANK('Parchment &amp; Resupinates'!B20),"",CONCATENATE(" ",'Parchment &amp; Resupinates'!B20)))</f>
        <v>Peniophora</v>
      </c>
      <c r="B754" s="1">
        <f t="shared" si="11"/>
        <v>0</v>
      </c>
      <c r="C754" s="1">
        <f>'Parchment &amp; Resupinates'!C20</f>
        <v>0</v>
      </c>
      <c r="D754" s="1">
        <f>'Parchment &amp; Resupinates'!D20</f>
        <v>0</v>
      </c>
      <c r="E754" s="1">
        <f>'Parchment &amp; Resupinates'!E20</f>
        <v>0</v>
      </c>
      <c r="F754" s="1">
        <f>'Parchment &amp; Resupinates'!F20</f>
        <v>0</v>
      </c>
      <c r="G754" s="1">
        <f>'Parchment &amp; Resupinates'!G20</f>
        <v>0</v>
      </c>
      <c r="H754" s="1">
        <f>'Parchment &amp; Resupinates'!H20</f>
        <v>0</v>
      </c>
      <c r="I754" s="1">
        <f>'Parchment &amp; Resupinates'!I20</f>
        <v>0</v>
      </c>
      <c r="J754" s="1">
        <f>'Parchment &amp; Resupinates'!J20</f>
        <v>0</v>
      </c>
      <c r="K754" s="1">
        <f>'Parchment &amp; Resupinates'!K20</f>
        <v>0</v>
      </c>
      <c r="L754" s="1">
        <f>'Parchment &amp; Resupinates'!L20</f>
        <v>0</v>
      </c>
      <c r="M754" s="1">
        <f>'Parchment &amp; Resupinates'!M20</f>
        <v>0</v>
      </c>
      <c r="N754" s="1">
        <f>'Parchment &amp; Resupinates'!N20</f>
        <v>0</v>
      </c>
      <c r="O754" s="1">
        <f>'Parchment &amp; Resupinates'!O20</f>
        <v>0</v>
      </c>
      <c r="P754" s="1">
        <f>'Parchment &amp; Resupinates'!P20</f>
        <v>0</v>
      </c>
      <c r="Q754" s="1">
        <f>'Parchment &amp; Resupinates'!Q20</f>
        <v>0</v>
      </c>
      <c r="R754" s="1">
        <f>'Parchment &amp; Resupinates'!R20</f>
        <v>0</v>
      </c>
      <c r="S754" s="1">
        <f>'Parchment &amp; Resupinates'!S20</f>
        <v>0</v>
      </c>
      <c r="T754" s="1">
        <f>'Parchment &amp; Resupinates'!T20</f>
        <v>0</v>
      </c>
      <c r="U754" s="1">
        <f>'Parchment &amp; Resupinates'!U20</f>
        <v>0</v>
      </c>
      <c r="V754" s="1">
        <f>'Parchment &amp; Resupinates'!V20</f>
        <v>0</v>
      </c>
      <c r="W754" s="1">
        <f>'Parchment &amp; Resupinates'!W20</f>
        <v>0</v>
      </c>
    </row>
    <row r="755" spans="1:23" x14ac:dyDescent="0.2">
      <c r="A755" s="1" t="str">
        <f>CONCATENATE('Parchment &amp; Resupinates'!A21,IF(ISBLANK('Parchment &amp; Resupinates'!B21),"",CONCATENATE(" ",'Parchment &amp; Resupinates'!B21)))</f>
        <v>Peniophora rufa</v>
      </c>
      <c r="B755" s="1">
        <f t="shared" si="11"/>
        <v>0</v>
      </c>
      <c r="C755" s="1">
        <f>'Parchment &amp; Resupinates'!C21</f>
        <v>0</v>
      </c>
      <c r="D755" s="1">
        <f>'Parchment &amp; Resupinates'!D21</f>
        <v>0</v>
      </c>
      <c r="E755" s="1">
        <f>'Parchment &amp; Resupinates'!E21</f>
        <v>0</v>
      </c>
      <c r="F755" s="1">
        <f>'Parchment &amp; Resupinates'!F21</f>
        <v>0</v>
      </c>
      <c r="G755" s="1">
        <f>'Parchment &amp; Resupinates'!G21</f>
        <v>0</v>
      </c>
      <c r="H755" s="1">
        <f>'Parchment &amp; Resupinates'!H21</f>
        <v>0</v>
      </c>
      <c r="I755" s="1">
        <f>'Parchment &amp; Resupinates'!I21</f>
        <v>0</v>
      </c>
      <c r="J755" s="1">
        <f>'Parchment &amp; Resupinates'!J21</f>
        <v>0</v>
      </c>
      <c r="K755" s="1">
        <f>'Parchment &amp; Resupinates'!K21</f>
        <v>0</v>
      </c>
      <c r="L755" s="1">
        <f>'Parchment &amp; Resupinates'!L21</f>
        <v>0</v>
      </c>
      <c r="M755" s="1">
        <f>'Parchment &amp; Resupinates'!M21</f>
        <v>0</v>
      </c>
      <c r="N755" s="1">
        <f>'Parchment &amp; Resupinates'!N21</f>
        <v>0</v>
      </c>
      <c r="O755" s="1">
        <f>'Parchment &amp; Resupinates'!O21</f>
        <v>0</v>
      </c>
      <c r="P755" s="1">
        <f>'Parchment &amp; Resupinates'!P21</f>
        <v>0</v>
      </c>
      <c r="Q755" s="1">
        <f>'Parchment &amp; Resupinates'!Q21</f>
        <v>0</v>
      </c>
      <c r="R755" s="1">
        <f>'Parchment &amp; Resupinates'!R21</f>
        <v>0</v>
      </c>
      <c r="S755" s="1">
        <f>'Parchment &amp; Resupinates'!S21</f>
        <v>0</v>
      </c>
      <c r="T755" s="1">
        <f>'Parchment &amp; Resupinates'!T21</f>
        <v>0</v>
      </c>
      <c r="U755" s="1">
        <f>'Parchment &amp; Resupinates'!U21</f>
        <v>0</v>
      </c>
      <c r="V755" s="1">
        <f>'Parchment &amp; Resupinates'!V21</f>
        <v>0</v>
      </c>
      <c r="W755" s="1">
        <f>'Parchment &amp; Resupinates'!W21</f>
        <v>0</v>
      </c>
    </row>
    <row r="756" spans="1:23" x14ac:dyDescent="0.2">
      <c r="A756" s="1" t="str">
        <f>CONCATENATE('Parchment &amp; Resupinates'!A22,IF(ISBLANK('Parchment &amp; Resupinates'!B22),"",CONCATENATE(" ",'Parchment &amp; Resupinates'!B22)))</f>
        <v>Phlebia</v>
      </c>
      <c r="B756" s="1">
        <f t="shared" si="11"/>
        <v>0</v>
      </c>
      <c r="C756" s="1">
        <f>'Parchment &amp; Resupinates'!C22</f>
        <v>0</v>
      </c>
      <c r="D756" s="1">
        <f>'Parchment &amp; Resupinates'!D22</f>
        <v>0</v>
      </c>
      <c r="E756" s="1">
        <f>'Parchment &amp; Resupinates'!E22</f>
        <v>0</v>
      </c>
      <c r="F756" s="1">
        <f>'Parchment &amp; Resupinates'!F22</f>
        <v>0</v>
      </c>
      <c r="G756" s="1">
        <f>'Parchment &amp; Resupinates'!G22</f>
        <v>0</v>
      </c>
      <c r="H756" s="1">
        <f>'Parchment &amp; Resupinates'!H22</f>
        <v>0</v>
      </c>
      <c r="I756" s="1">
        <f>'Parchment &amp; Resupinates'!I22</f>
        <v>0</v>
      </c>
      <c r="J756" s="1">
        <f>'Parchment &amp; Resupinates'!J22</f>
        <v>0</v>
      </c>
      <c r="K756" s="1">
        <f>'Parchment &amp; Resupinates'!K22</f>
        <v>0</v>
      </c>
      <c r="L756" s="1">
        <f>'Parchment &amp; Resupinates'!L22</f>
        <v>0</v>
      </c>
      <c r="M756" s="1">
        <f>'Parchment &amp; Resupinates'!M22</f>
        <v>0</v>
      </c>
      <c r="N756" s="1">
        <f>'Parchment &amp; Resupinates'!N22</f>
        <v>0</v>
      </c>
      <c r="O756" s="1">
        <f>'Parchment &amp; Resupinates'!O22</f>
        <v>0</v>
      </c>
      <c r="P756" s="1">
        <f>'Parchment &amp; Resupinates'!P22</f>
        <v>0</v>
      </c>
      <c r="Q756" s="1">
        <f>'Parchment &amp; Resupinates'!Q22</f>
        <v>0</v>
      </c>
      <c r="R756" s="1">
        <f>'Parchment &amp; Resupinates'!R22</f>
        <v>0</v>
      </c>
      <c r="S756" s="1">
        <f>'Parchment &amp; Resupinates'!S22</f>
        <v>0</v>
      </c>
      <c r="T756" s="1">
        <f>'Parchment &amp; Resupinates'!T22</f>
        <v>0</v>
      </c>
      <c r="U756" s="1">
        <f>'Parchment &amp; Resupinates'!U22</f>
        <v>0</v>
      </c>
      <c r="V756" s="1">
        <f>'Parchment &amp; Resupinates'!V22</f>
        <v>0</v>
      </c>
      <c r="W756" s="1">
        <f>'Parchment &amp; Resupinates'!W22</f>
        <v>0</v>
      </c>
    </row>
    <row r="757" spans="1:23" x14ac:dyDescent="0.2">
      <c r="A757" s="1" t="str">
        <f>CONCATENATE('Parchment &amp; Resupinates'!A23,IF(ISBLANK('Parchment &amp; Resupinates'!B23),"",CONCATENATE(" ",'Parchment &amp; Resupinates'!B23)))</f>
        <v>Phlebia coccineofulva</v>
      </c>
      <c r="B757" s="1">
        <f t="shared" si="11"/>
        <v>1</v>
      </c>
      <c r="C757" s="1">
        <f>'Parchment &amp; Resupinates'!C23</f>
        <v>0</v>
      </c>
      <c r="D757" s="1">
        <f>'Parchment &amp; Resupinates'!D23</f>
        <v>0</v>
      </c>
      <c r="E757" s="1">
        <f>'Parchment &amp; Resupinates'!E23</f>
        <v>0</v>
      </c>
      <c r="F757" s="1">
        <f>'Parchment &amp; Resupinates'!F23</f>
        <v>0</v>
      </c>
      <c r="G757" s="1">
        <f>'Parchment &amp; Resupinates'!G23</f>
        <v>0</v>
      </c>
      <c r="H757" s="1">
        <f>'Parchment &amp; Resupinates'!H23</f>
        <v>0</v>
      </c>
      <c r="I757" s="1">
        <f>'Parchment &amp; Resupinates'!I23</f>
        <v>0</v>
      </c>
      <c r="J757" s="1">
        <f>'Parchment &amp; Resupinates'!J23</f>
        <v>0</v>
      </c>
      <c r="K757" s="1">
        <f>'Parchment &amp; Resupinates'!K23</f>
        <v>0</v>
      </c>
      <c r="L757" s="1">
        <f>'Parchment &amp; Resupinates'!L23</f>
        <v>0</v>
      </c>
      <c r="M757" s="1">
        <f>'Parchment &amp; Resupinates'!M23</f>
        <v>0</v>
      </c>
      <c r="N757" s="1">
        <f>'Parchment &amp; Resupinates'!N23</f>
        <v>0</v>
      </c>
      <c r="O757" s="1">
        <f>'Parchment &amp; Resupinates'!O23</f>
        <v>0</v>
      </c>
      <c r="P757" s="1">
        <f>'Parchment &amp; Resupinates'!P23</f>
        <v>0</v>
      </c>
      <c r="Q757" s="1">
        <f>'Parchment &amp; Resupinates'!Q23</f>
        <v>0</v>
      </c>
      <c r="R757" s="1">
        <f>'Parchment &amp; Resupinates'!R23</f>
        <v>0</v>
      </c>
      <c r="S757" s="1" t="str">
        <f>'Parchment &amp; Resupinates'!S23</f>
        <v>x</v>
      </c>
      <c r="T757" s="1">
        <f>'Parchment &amp; Resupinates'!T23</f>
        <v>0</v>
      </c>
      <c r="U757" s="1">
        <f>'Parchment &amp; Resupinates'!U23</f>
        <v>0</v>
      </c>
      <c r="V757" s="1">
        <f>'Parchment &amp; Resupinates'!V23</f>
        <v>0</v>
      </c>
      <c r="W757" s="1">
        <f>'Parchment &amp; Resupinates'!W23</f>
        <v>0</v>
      </c>
    </row>
    <row r="758" spans="1:23" x14ac:dyDescent="0.2">
      <c r="A758" s="1" t="str">
        <f>CONCATENATE('Parchment &amp; Resupinates'!A24,IF(ISBLANK('Parchment &amp; Resupinates'!B24),"",CONCATENATE(" ",'Parchment &amp; Resupinates'!B24)))</f>
        <v>Phlebia incarnata (Merulius incarnatus)</v>
      </c>
      <c r="B758" s="1">
        <f t="shared" si="11"/>
        <v>0</v>
      </c>
      <c r="C758" s="1">
        <f>'Parchment &amp; Resupinates'!C24</f>
        <v>0</v>
      </c>
      <c r="D758" s="1">
        <f>'Parchment &amp; Resupinates'!D24</f>
        <v>0</v>
      </c>
      <c r="E758" s="1">
        <f>'Parchment &amp; Resupinates'!E24</f>
        <v>0</v>
      </c>
      <c r="F758" s="1">
        <f>'Parchment &amp; Resupinates'!F24</f>
        <v>0</v>
      </c>
      <c r="G758" s="1">
        <f>'Parchment &amp; Resupinates'!G24</f>
        <v>0</v>
      </c>
      <c r="H758" s="1">
        <f>'Parchment &amp; Resupinates'!H24</f>
        <v>0</v>
      </c>
      <c r="I758" s="1">
        <f>'Parchment &amp; Resupinates'!I24</f>
        <v>0</v>
      </c>
      <c r="J758" s="1">
        <f>'Parchment &amp; Resupinates'!J24</f>
        <v>0</v>
      </c>
      <c r="K758" s="1">
        <f>'Parchment &amp; Resupinates'!K24</f>
        <v>0</v>
      </c>
      <c r="L758" s="1">
        <f>'Parchment &amp; Resupinates'!L24</f>
        <v>0</v>
      </c>
      <c r="M758" s="1">
        <f>'Parchment &amp; Resupinates'!M24</f>
        <v>0</v>
      </c>
      <c r="N758" s="1">
        <f>'Parchment &amp; Resupinates'!N24</f>
        <v>0</v>
      </c>
      <c r="O758" s="1">
        <f>'Parchment &amp; Resupinates'!O24</f>
        <v>0</v>
      </c>
      <c r="P758" s="1">
        <f>'Parchment &amp; Resupinates'!P24</f>
        <v>0</v>
      </c>
      <c r="Q758" s="1">
        <f>'Parchment &amp; Resupinates'!Q24</f>
        <v>0</v>
      </c>
      <c r="R758" s="1">
        <f>'Parchment &amp; Resupinates'!R24</f>
        <v>0</v>
      </c>
      <c r="S758" s="1">
        <f>'Parchment &amp; Resupinates'!S24</f>
        <v>0</v>
      </c>
      <c r="T758" s="1">
        <f>'Parchment &amp; Resupinates'!T24</f>
        <v>0</v>
      </c>
      <c r="U758" s="1">
        <f>'Parchment &amp; Resupinates'!U24</f>
        <v>0</v>
      </c>
      <c r="V758" s="1">
        <f>'Parchment &amp; Resupinates'!V24</f>
        <v>0</v>
      </c>
      <c r="W758" s="1">
        <f>'Parchment &amp; Resupinates'!W24</f>
        <v>0</v>
      </c>
    </row>
    <row r="759" spans="1:23" x14ac:dyDescent="0.2">
      <c r="A759" s="1" t="str">
        <f>CONCATENATE('Parchment &amp; Resupinates'!A25,IF(ISBLANK('Parchment &amp; Resupinates'!B25),"",CONCATENATE(" ",'Parchment &amp; Resupinates'!B25)))</f>
        <v>Phlebia radiata</v>
      </c>
      <c r="B759" s="1">
        <f t="shared" si="11"/>
        <v>1</v>
      </c>
      <c r="C759" s="1">
        <f>'Parchment &amp; Resupinates'!C25</f>
        <v>0</v>
      </c>
      <c r="D759" s="1">
        <f>'Parchment &amp; Resupinates'!D25</f>
        <v>0</v>
      </c>
      <c r="E759" s="1">
        <f>'Parchment &amp; Resupinates'!E25</f>
        <v>0</v>
      </c>
      <c r="F759" s="1" t="str">
        <f>'Parchment &amp; Resupinates'!F25</f>
        <v>x</v>
      </c>
      <c r="G759" s="1">
        <f>'Parchment &amp; Resupinates'!G25</f>
        <v>0</v>
      </c>
      <c r="H759" s="1">
        <f>'Parchment &amp; Resupinates'!H25</f>
        <v>0</v>
      </c>
      <c r="I759" s="1">
        <f>'Parchment &amp; Resupinates'!I25</f>
        <v>0</v>
      </c>
      <c r="J759" s="1">
        <f>'Parchment &amp; Resupinates'!J25</f>
        <v>0</v>
      </c>
      <c r="K759" s="1">
        <f>'Parchment &amp; Resupinates'!K25</f>
        <v>0</v>
      </c>
      <c r="L759" s="1">
        <f>'Parchment &amp; Resupinates'!L25</f>
        <v>0</v>
      </c>
      <c r="M759" s="1">
        <f>'Parchment &amp; Resupinates'!M25</f>
        <v>0</v>
      </c>
      <c r="N759" s="1">
        <f>'Parchment &amp; Resupinates'!N25</f>
        <v>0</v>
      </c>
      <c r="O759" s="1">
        <f>'Parchment &amp; Resupinates'!O25</f>
        <v>0</v>
      </c>
      <c r="P759" s="1">
        <f>'Parchment &amp; Resupinates'!P25</f>
        <v>0</v>
      </c>
      <c r="Q759" s="1">
        <f>'Parchment &amp; Resupinates'!Q25</f>
        <v>0</v>
      </c>
      <c r="R759" s="1">
        <f>'Parchment &amp; Resupinates'!R25</f>
        <v>0</v>
      </c>
      <c r="S759" s="1">
        <f>'Parchment &amp; Resupinates'!S25</f>
        <v>0</v>
      </c>
      <c r="T759" s="1">
        <f>'Parchment &amp; Resupinates'!T25</f>
        <v>0</v>
      </c>
      <c r="U759" s="1">
        <f>'Parchment &amp; Resupinates'!U25</f>
        <v>0</v>
      </c>
      <c r="V759" s="1">
        <f>'Parchment &amp; Resupinates'!V25</f>
        <v>0</v>
      </c>
      <c r="W759" s="1">
        <f>'Parchment &amp; Resupinates'!W25</f>
        <v>0</v>
      </c>
    </row>
    <row r="760" spans="1:23" x14ac:dyDescent="0.2">
      <c r="A760" s="1" t="str">
        <f>CONCATENATE('Parchment &amp; Resupinates'!A26,IF(ISBLANK('Parchment &amp; Resupinates'!B26),"",CONCATENATE(" ",'Parchment &amp; Resupinates'!B26)))</f>
        <v>Phlebia tremellosa (Merulius tremellosus)</v>
      </c>
      <c r="B760" s="1">
        <f t="shared" si="11"/>
        <v>3</v>
      </c>
      <c r="C760" s="1">
        <f>'Parchment &amp; Resupinates'!C26</f>
        <v>0</v>
      </c>
      <c r="D760" s="1">
        <f>'Parchment &amp; Resupinates'!D26</f>
        <v>0</v>
      </c>
      <c r="E760" s="1">
        <f>'Parchment &amp; Resupinates'!E26</f>
        <v>0</v>
      </c>
      <c r="F760" s="1">
        <f>'Parchment &amp; Resupinates'!F26</f>
        <v>0</v>
      </c>
      <c r="G760" s="1">
        <f>'Parchment &amp; Resupinates'!G26</f>
        <v>0</v>
      </c>
      <c r="H760" s="1">
        <f>'Parchment &amp; Resupinates'!H26</f>
        <v>0</v>
      </c>
      <c r="I760" s="1">
        <f>'Parchment &amp; Resupinates'!I26</f>
        <v>0</v>
      </c>
      <c r="J760" s="1">
        <f>'Parchment &amp; Resupinates'!J26</f>
        <v>0</v>
      </c>
      <c r="K760" s="1">
        <f>'Parchment &amp; Resupinates'!K26</f>
        <v>0</v>
      </c>
      <c r="L760" s="1">
        <f>'Parchment &amp; Resupinates'!L26</f>
        <v>0</v>
      </c>
      <c r="M760" s="1">
        <f>'Parchment &amp; Resupinates'!M26</f>
        <v>0</v>
      </c>
      <c r="N760" s="1">
        <f>'Parchment &amp; Resupinates'!N26</f>
        <v>0</v>
      </c>
      <c r="O760" s="1">
        <f>'Parchment &amp; Resupinates'!O26</f>
        <v>0</v>
      </c>
      <c r="P760" s="1" t="str">
        <f>'Parchment &amp; Resupinates'!P26</f>
        <v>x</v>
      </c>
      <c r="Q760" s="1">
        <f>'Parchment &amp; Resupinates'!Q26</f>
        <v>0</v>
      </c>
      <c r="R760" s="1">
        <f>'Parchment &amp; Resupinates'!R26</f>
        <v>0</v>
      </c>
      <c r="S760" s="1" t="str">
        <f>'Parchment &amp; Resupinates'!S26</f>
        <v>x</v>
      </c>
      <c r="T760" s="1">
        <f>'Parchment &amp; Resupinates'!T26</f>
        <v>0</v>
      </c>
      <c r="U760" s="1">
        <f>'Parchment &amp; Resupinates'!U26</f>
        <v>0</v>
      </c>
      <c r="V760" s="1">
        <f>'Parchment &amp; Resupinates'!V26</f>
        <v>0</v>
      </c>
      <c r="W760" s="1" t="str">
        <f>'Parchment &amp; Resupinates'!W26</f>
        <v>x</v>
      </c>
    </row>
    <row r="761" spans="1:23" x14ac:dyDescent="0.2">
      <c r="A761" s="1" t="str">
        <f>CONCATENATE('Parchment &amp; Resupinates'!A27,IF(ISBLANK('Parchment &amp; Resupinates'!B27),"",CONCATENATE(" ",'Parchment &amp; Resupinates'!B27)))</f>
        <v>Pseudomerulius</v>
      </c>
      <c r="B761" s="1">
        <f t="shared" si="11"/>
        <v>0</v>
      </c>
      <c r="C761" s="1">
        <f>'Parchment &amp; Resupinates'!C27</f>
        <v>0</v>
      </c>
      <c r="D761" s="1">
        <f>'Parchment &amp; Resupinates'!D27</f>
        <v>0</v>
      </c>
      <c r="E761" s="1">
        <f>'Parchment &amp; Resupinates'!E27</f>
        <v>0</v>
      </c>
      <c r="F761" s="1">
        <f>'Parchment &amp; Resupinates'!F27</f>
        <v>0</v>
      </c>
      <c r="G761" s="1">
        <f>'Parchment &amp; Resupinates'!G27</f>
        <v>0</v>
      </c>
      <c r="H761" s="1">
        <f>'Parchment &amp; Resupinates'!H27</f>
        <v>0</v>
      </c>
      <c r="I761" s="1">
        <f>'Parchment &amp; Resupinates'!I27</f>
        <v>0</v>
      </c>
      <c r="J761" s="1">
        <f>'Parchment &amp; Resupinates'!J27</f>
        <v>0</v>
      </c>
      <c r="K761" s="1">
        <f>'Parchment &amp; Resupinates'!K27</f>
        <v>0</v>
      </c>
      <c r="L761" s="1">
        <f>'Parchment &amp; Resupinates'!L27</f>
        <v>0</v>
      </c>
      <c r="M761" s="1">
        <f>'Parchment &amp; Resupinates'!M27</f>
        <v>0</v>
      </c>
      <c r="N761" s="1">
        <f>'Parchment &amp; Resupinates'!N27</f>
        <v>0</v>
      </c>
      <c r="O761" s="1">
        <f>'Parchment &amp; Resupinates'!O27</f>
        <v>0</v>
      </c>
      <c r="P761" s="1">
        <f>'Parchment &amp; Resupinates'!P27</f>
        <v>0</v>
      </c>
      <c r="Q761" s="1">
        <f>'Parchment &amp; Resupinates'!Q27</f>
        <v>0</v>
      </c>
      <c r="R761" s="1">
        <f>'Parchment &amp; Resupinates'!R27</f>
        <v>0</v>
      </c>
      <c r="S761" s="1">
        <f>'Parchment &amp; Resupinates'!S27</f>
        <v>0</v>
      </c>
      <c r="T761" s="1">
        <f>'Parchment &amp; Resupinates'!T27</f>
        <v>0</v>
      </c>
      <c r="U761" s="1">
        <f>'Parchment &amp; Resupinates'!U27</f>
        <v>0</v>
      </c>
      <c r="V761" s="1">
        <f>'Parchment &amp; Resupinates'!V27</f>
        <v>0</v>
      </c>
      <c r="W761" s="1">
        <f>'Parchment &amp; Resupinates'!W27</f>
        <v>0</v>
      </c>
    </row>
    <row r="762" spans="1:23" x14ac:dyDescent="0.2">
      <c r="A762" s="1" t="str">
        <f>CONCATENATE('Parchment &amp; Resupinates'!A28,IF(ISBLANK('Parchment &amp; Resupinates'!B28),"",CONCATENATE(" ",'Parchment &amp; Resupinates'!B28)))</f>
        <v>Pseudomerulius aureus</v>
      </c>
      <c r="B762" s="1">
        <f t="shared" si="11"/>
        <v>0</v>
      </c>
      <c r="C762" s="1">
        <f>'Parchment &amp; Resupinates'!C28</f>
        <v>0</v>
      </c>
      <c r="D762" s="1">
        <f>'Parchment &amp; Resupinates'!D28</f>
        <v>0</v>
      </c>
      <c r="E762" s="1">
        <f>'Parchment &amp; Resupinates'!E28</f>
        <v>0</v>
      </c>
      <c r="F762" s="1">
        <f>'Parchment &amp; Resupinates'!F28</f>
        <v>0</v>
      </c>
      <c r="G762" s="1">
        <f>'Parchment &amp; Resupinates'!G28</f>
        <v>0</v>
      </c>
      <c r="H762" s="1">
        <f>'Parchment &amp; Resupinates'!H28</f>
        <v>0</v>
      </c>
      <c r="I762" s="1">
        <f>'Parchment &amp; Resupinates'!I28</f>
        <v>0</v>
      </c>
      <c r="J762" s="1">
        <f>'Parchment &amp; Resupinates'!J28</f>
        <v>0</v>
      </c>
      <c r="K762" s="1">
        <f>'Parchment &amp; Resupinates'!K28</f>
        <v>0</v>
      </c>
      <c r="L762" s="1">
        <f>'Parchment &amp; Resupinates'!L28</f>
        <v>0</v>
      </c>
      <c r="M762" s="1">
        <f>'Parchment &amp; Resupinates'!M28</f>
        <v>0</v>
      </c>
      <c r="N762" s="1">
        <f>'Parchment &amp; Resupinates'!N28</f>
        <v>0</v>
      </c>
      <c r="O762" s="1">
        <f>'Parchment &amp; Resupinates'!O28</f>
        <v>0</v>
      </c>
      <c r="P762" s="1">
        <f>'Parchment &amp; Resupinates'!P28</f>
        <v>0</v>
      </c>
      <c r="Q762" s="1">
        <f>'Parchment &amp; Resupinates'!Q28</f>
        <v>0</v>
      </c>
      <c r="R762" s="1">
        <f>'Parchment &amp; Resupinates'!R28</f>
        <v>0</v>
      </c>
      <c r="S762" s="1">
        <f>'Parchment &amp; Resupinates'!S28</f>
        <v>0</v>
      </c>
      <c r="T762" s="1">
        <f>'Parchment &amp; Resupinates'!T28</f>
        <v>0</v>
      </c>
      <c r="U762" s="1">
        <f>'Parchment &amp; Resupinates'!U28</f>
        <v>0</v>
      </c>
      <c r="V762" s="1">
        <f>'Parchment &amp; Resupinates'!V28</f>
        <v>0</v>
      </c>
      <c r="W762" s="1">
        <f>'Parchment &amp; Resupinates'!W28</f>
        <v>0</v>
      </c>
    </row>
    <row r="763" spans="1:23" x14ac:dyDescent="0.2">
      <c r="A763" s="1" t="str">
        <f>CONCATENATE('Parchment &amp; Resupinates'!A29,IF(ISBLANK('Parchment &amp; Resupinates'!B29),"",CONCATENATE(" ",'Parchment &amp; Resupinates'!B29)))</f>
        <v>Punctularia</v>
      </c>
      <c r="B763" s="1">
        <f t="shared" si="11"/>
        <v>0</v>
      </c>
      <c r="C763" s="1">
        <f>'Parchment &amp; Resupinates'!C29</f>
        <v>0</v>
      </c>
      <c r="D763" s="1">
        <f>'Parchment &amp; Resupinates'!D29</f>
        <v>0</v>
      </c>
      <c r="E763" s="1">
        <f>'Parchment &amp; Resupinates'!E29</f>
        <v>0</v>
      </c>
      <c r="F763" s="1">
        <f>'Parchment &amp; Resupinates'!F29</f>
        <v>0</v>
      </c>
      <c r="G763" s="1">
        <f>'Parchment &amp; Resupinates'!G29</f>
        <v>0</v>
      </c>
      <c r="H763" s="1">
        <f>'Parchment &amp; Resupinates'!H29</f>
        <v>0</v>
      </c>
      <c r="I763" s="1">
        <f>'Parchment &amp; Resupinates'!I29</f>
        <v>0</v>
      </c>
      <c r="J763" s="1">
        <f>'Parchment &amp; Resupinates'!J29</f>
        <v>0</v>
      </c>
      <c r="K763" s="1">
        <f>'Parchment &amp; Resupinates'!K29</f>
        <v>0</v>
      </c>
      <c r="L763" s="1">
        <f>'Parchment &amp; Resupinates'!L29</f>
        <v>0</v>
      </c>
      <c r="M763" s="1">
        <f>'Parchment &amp; Resupinates'!M29</f>
        <v>0</v>
      </c>
      <c r="N763" s="1">
        <f>'Parchment &amp; Resupinates'!N29</f>
        <v>0</v>
      </c>
      <c r="O763" s="1">
        <f>'Parchment &amp; Resupinates'!O29</f>
        <v>0</v>
      </c>
      <c r="P763" s="1">
        <f>'Parchment &amp; Resupinates'!P29</f>
        <v>0</v>
      </c>
      <c r="Q763" s="1">
        <f>'Parchment &amp; Resupinates'!Q29</f>
        <v>0</v>
      </c>
      <c r="R763" s="1">
        <f>'Parchment &amp; Resupinates'!R29</f>
        <v>0</v>
      </c>
      <c r="S763" s="1">
        <f>'Parchment &amp; Resupinates'!S29</f>
        <v>0</v>
      </c>
      <c r="T763" s="1">
        <f>'Parchment &amp; Resupinates'!T29</f>
        <v>0</v>
      </c>
      <c r="U763" s="1">
        <f>'Parchment &amp; Resupinates'!U29</f>
        <v>0</v>
      </c>
      <c r="V763" s="1">
        <f>'Parchment &amp; Resupinates'!V29</f>
        <v>0</v>
      </c>
      <c r="W763" s="1">
        <f>'Parchment &amp; Resupinates'!W29</f>
        <v>0</v>
      </c>
    </row>
    <row r="764" spans="1:23" x14ac:dyDescent="0.2">
      <c r="A764" s="1" t="str">
        <f>CONCATENATE('Parchment &amp; Resupinates'!A30,IF(ISBLANK('Parchment &amp; Resupinates'!B30),"",CONCATENATE(" ",'Parchment &amp; Resupinates'!B30)))</f>
        <v>Punctularia strigoso-zonata (Phlebia zonata)</v>
      </c>
      <c r="B764" s="1">
        <f t="shared" si="11"/>
        <v>0</v>
      </c>
      <c r="C764" s="1">
        <f>'Parchment &amp; Resupinates'!C30</f>
        <v>0</v>
      </c>
      <c r="D764" s="1">
        <f>'Parchment &amp; Resupinates'!D30</f>
        <v>0</v>
      </c>
      <c r="E764" s="1">
        <f>'Parchment &amp; Resupinates'!E30</f>
        <v>0</v>
      </c>
      <c r="F764" s="1">
        <f>'Parchment &amp; Resupinates'!F30</f>
        <v>0</v>
      </c>
      <c r="G764" s="1">
        <f>'Parchment &amp; Resupinates'!G30</f>
        <v>0</v>
      </c>
      <c r="H764" s="1">
        <f>'Parchment &amp; Resupinates'!H30</f>
        <v>0</v>
      </c>
      <c r="I764" s="1">
        <f>'Parchment &amp; Resupinates'!I30</f>
        <v>0</v>
      </c>
      <c r="J764" s="1">
        <f>'Parchment &amp; Resupinates'!J30</f>
        <v>0</v>
      </c>
      <c r="K764" s="1">
        <f>'Parchment &amp; Resupinates'!K30</f>
        <v>0</v>
      </c>
      <c r="L764" s="1">
        <f>'Parchment &amp; Resupinates'!L30</f>
        <v>0</v>
      </c>
      <c r="M764" s="1">
        <f>'Parchment &amp; Resupinates'!M30</f>
        <v>0</v>
      </c>
      <c r="N764" s="1">
        <f>'Parchment &amp; Resupinates'!N30</f>
        <v>0</v>
      </c>
      <c r="O764" s="1">
        <f>'Parchment &amp; Resupinates'!O30</f>
        <v>0</v>
      </c>
      <c r="P764" s="1">
        <f>'Parchment &amp; Resupinates'!P30</f>
        <v>0</v>
      </c>
      <c r="Q764" s="1">
        <f>'Parchment &amp; Resupinates'!Q30</f>
        <v>0</v>
      </c>
      <c r="R764" s="1">
        <f>'Parchment &amp; Resupinates'!R30</f>
        <v>0</v>
      </c>
      <c r="S764" s="1">
        <f>'Parchment &amp; Resupinates'!S30</f>
        <v>0</v>
      </c>
      <c r="T764" s="1">
        <f>'Parchment &amp; Resupinates'!T30</f>
        <v>0</v>
      </c>
      <c r="U764" s="1">
        <f>'Parchment &amp; Resupinates'!U30</f>
        <v>0</v>
      </c>
      <c r="V764" s="1">
        <f>'Parchment &amp; Resupinates'!V30</f>
        <v>0</v>
      </c>
      <c r="W764" s="1">
        <f>'Parchment &amp; Resupinates'!W30</f>
        <v>0</v>
      </c>
    </row>
    <row r="765" spans="1:23" x14ac:dyDescent="0.2">
      <c r="A765" s="1" t="str">
        <f>CONCATENATE('Parchment &amp; Resupinates'!A31,IF(ISBLANK('Parchment &amp; Resupinates'!B31),"",CONCATENATE(" ",'Parchment &amp; Resupinates'!B31)))</f>
        <v>Stereum</v>
      </c>
      <c r="B765" s="1">
        <f t="shared" si="11"/>
        <v>0</v>
      </c>
      <c r="C765" s="1">
        <f>'Parchment &amp; Resupinates'!C31</f>
        <v>0</v>
      </c>
      <c r="D765" s="1">
        <f>'Parchment &amp; Resupinates'!D31</f>
        <v>0</v>
      </c>
      <c r="E765" s="1">
        <f>'Parchment &amp; Resupinates'!E31</f>
        <v>0</v>
      </c>
      <c r="F765" s="1">
        <f>'Parchment &amp; Resupinates'!F31</f>
        <v>0</v>
      </c>
      <c r="G765" s="1">
        <f>'Parchment &amp; Resupinates'!G31</f>
        <v>0</v>
      </c>
      <c r="H765" s="1">
        <f>'Parchment &amp; Resupinates'!H31</f>
        <v>0</v>
      </c>
      <c r="I765" s="1">
        <f>'Parchment &amp; Resupinates'!I31</f>
        <v>0</v>
      </c>
      <c r="J765" s="1">
        <f>'Parchment &amp; Resupinates'!J31</f>
        <v>0</v>
      </c>
      <c r="K765" s="1">
        <f>'Parchment &amp; Resupinates'!K31</f>
        <v>0</v>
      </c>
      <c r="L765" s="1">
        <f>'Parchment &amp; Resupinates'!L31</f>
        <v>0</v>
      </c>
      <c r="M765" s="1">
        <f>'Parchment &amp; Resupinates'!M31</f>
        <v>0</v>
      </c>
      <c r="N765" s="1">
        <f>'Parchment &amp; Resupinates'!N31</f>
        <v>0</v>
      </c>
      <c r="O765" s="1">
        <f>'Parchment &amp; Resupinates'!O31</f>
        <v>0</v>
      </c>
      <c r="P765" s="1">
        <f>'Parchment &amp; Resupinates'!P31</f>
        <v>0</v>
      </c>
      <c r="Q765" s="1">
        <f>'Parchment &amp; Resupinates'!Q31</f>
        <v>0</v>
      </c>
      <c r="R765" s="1">
        <f>'Parchment &amp; Resupinates'!R31</f>
        <v>0</v>
      </c>
      <c r="S765" s="1">
        <f>'Parchment &amp; Resupinates'!S31</f>
        <v>0</v>
      </c>
      <c r="T765" s="1">
        <f>'Parchment &amp; Resupinates'!T31</f>
        <v>0</v>
      </c>
      <c r="U765" s="1">
        <f>'Parchment &amp; Resupinates'!U31</f>
        <v>0</v>
      </c>
      <c r="V765" s="1">
        <f>'Parchment &amp; Resupinates'!V31</f>
        <v>0</v>
      </c>
      <c r="W765" s="1">
        <f>'Parchment &amp; Resupinates'!W31</f>
        <v>0</v>
      </c>
    </row>
    <row r="766" spans="1:23" x14ac:dyDescent="0.2">
      <c r="A766" s="1" t="str">
        <f>CONCATENATE('Parchment &amp; Resupinates'!A32,IF(ISBLANK('Parchment &amp; Resupinates'!B32),"",CONCATENATE(" ",'Parchment &amp; Resupinates'!B32)))</f>
        <v>Stereum complicatum</v>
      </c>
      <c r="B766" s="1">
        <f t="shared" si="11"/>
        <v>1</v>
      </c>
      <c r="C766" s="1">
        <f>'Parchment &amp; Resupinates'!C32</f>
        <v>0</v>
      </c>
      <c r="D766" s="1">
        <f>'Parchment &amp; Resupinates'!D32</f>
        <v>0</v>
      </c>
      <c r="E766" s="1">
        <f>'Parchment &amp; Resupinates'!E32</f>
        <v>0</v>
      </c>
      <c r="F766" s="1" t="str">
        <f>'Parchment &amp; Resupinates'!F32</f>
        <v>x</v>
      </c>
      <c r="G766" s="1">
        <f>'Parchment &amp; Resupinates'!G32</f>
        <v>0</v>
      </c>
      <c r="H766" s="1">
        <f>'Parchment &amp; Resupinates'!H32</f>
        <v>0</v>
      </c>
      <c r="I766" s="1">
        <f>'Parchment &amp; Resupinates'!I32</f>
        <v>0</v>
      </c>
      <c r="J766" s="1">
        <f>'Parchment &amp; Resupinates'!J32</f>
        <v>0</v>
      </c>
      <c r="K766" s="1">
        <f>'Parchment &amp; Resupinates'!K32</f>
        <v>0</v>
      </c>
      <c r="L766" s="1">
        <f>'Parchment &amp; Resupinates'!L32</f>
        <v>0</v>
      </c>
      <c r="M766" s="1">
        <f>'Parchment &amp; Resupinates'!M32</f>
        <v>0</v>
      </c>
      <c r="N766" s="1">
        <f>'Parchment &amp; Resupinates'!N32</f>
        <v>0</v>
      </c>
      <c r="O766" s="1">
        <f>'Parchment &amp; Resupinates'!O32</f>
        <v>0</v>
      </c>
      <c r="P766" s="1">
        <f>'Parchment &amp; Resupinates'!P32</f>
        <v>0</v>
      </c>
      <c r="Q766" s="1">
        <f>'Parchment &amp; Resupinates'!Q32</f>
        <v>0</v>
      </c>
      <c r="R766" s="1">
        <f>'Parchment &amp; Resupinates'!R32</f>
        <v>0</v>
      </c>
      <c r="S766" s="1">
        <f>'Parchment &amp; Resupinates'!S32</f>
        <v>0</v>
      </c>
      <c r="T766" s="1">
        <f>'Parchment &amp; Resupinates'!T32</f>
        <v>0</v>
      </c>
      <c r="U766" s="1">
        <f>'Parchment &amp; Resupinates'!U32</f>
        <v>0</v>
      </c>
      <c r="V766" s="1">
        <f>'Parchment &amp; Resupinates'!V32</f>
        <v>0</v>
      </c>
      <c r="W766" s="1">
        <f>'Parchment &amp; Resupinates'!W32</f>
        <v>0</v>
      </c>
    </row>
    <row r="767" spans="1:23" x14ac:dyDescent="0.2">
      <c r="A767" s="1" t="str">
        <f>CONCATENATE('Parchment &amp; Resupinates'!A33,IF(ISBLANK('Parchment &amp; Resupinates'!B33),"",CONCATENATE(" ",'Parchment &amp; Resupinates'!B33)))</f>
        <v>Stereum hirsutum</v>
      </c>
      <c r="B767" s="1">
        <f t="shared" si="11"/>
        <v>0</v>
      </c>
      <c r="C767" s="1">
        <f>'Parchment &amp; Resupinates'!C33</f>
        <v>0</v>
      </c>
      <c r="D767" s="1">
        <f>'Parchment &amp; Resupinates'!D33</f>
        <v>0</v>
      </c>
      <c r="E767" s="1">
        <f>'Parchment &amp; Resupinates'!E33</f>
        <v>0</v>
      </c>
      <c r="F767" s="1">
        <f>'Parchment &amp; Resupinates'!F33</f>
        <v>0</v>
      </c>
      <c r="G767" s="1">
        <f>'Parchment &amp; Resupinates'!G33</f>
        <v>0</v>
      </c>
      <c r="H767" s="1">
        <f>'Parchment &amp; Resupinates'!H33</f>
        <v>0</v>
      </c>
      <c r="I767" s="1">
        <f>'Parchment &amp; Resupinates'!I33</f>
        <v>0</v>
      </c>
      <c r="J767" s="1">
        <f>'Parchment &amp; Resupinates'!J33</f>
        <v>0</v>
      </c>
      <c r="K767" s="1">
        <f>'Parchment &amp; Resupinates'!K33</f>
        <v>0</v>
      </c>
      <c r="L767" s="1">
        <f>'Parchment &amp; Resupinates'!L33</f>
        <v>0</v>
      </c>
      <c r="M767" s="1">
        <f>'Parchment &amp; Resupinates'!M33</f>
        <v>0</v>
      </c>
      <c r="N767" s="1">
        <f>'Parchment &amp; Resupinates'!N33</f>
        <v>0</v>
      </c>
      <c r="O767" s="1">
        <f>'Parchment &amp; Resupinates'!O33</f>
        <v>0</v>
      </c>
      <c r="P767" s="1">
        <f>'Parchment &amp; Resupinates'!P33</f>
        <v>0</v>
      </c>
      <c r="Q767" s="1">
        <f>'Parchment &amp; Resupinates'!Q33</f>
        <v>0</v>
      </c>
      <c r="R767" s="1">
        <f>'Parchment &amp; Resupinates'!R33</f>
        <v>0</v>
      </c>
      <c r="S767" s="1">
        <f>'Parchment &amp; Resupinates'!S33</f>
        <v>0</v>
      </c>
      <c r="T767" s="1">
        <f>'Parchment &amp; Resupinates'!T33</f>
        <v>0</v>
      </c>
      <c r="U767" s="1">
        <f>'Parchment &amp; Resupinates'!U33</f>
        <v>0</v>
      </c>
      <c r="V767" s="1">
        <f>'Parchment &amp; Resupinates'!V33</f>
        <v>0</v>
      </c>
      <c r="W767" s="1">
        <f>'Parchment &amp; Resupinates'!W33</f>
        <v>0</v>
      </c>
    </row>
    <row r="768" spans="1:23" x14ac:dyDescent="0.2">
      <c r="A768" s="1" t="str">
        <f>CONCATENATE('Parchment &amp; Resupinates'!A34,IF(ISBLANK('Parchment &amp; Resupinates'!B34),"",CONCATENATE(" ",'Parchment &amp; Resupinates'!B34)))</f>
        <v>Stereum ostrea</v>
      </c>
      <c r="B768" s="1">
        <f t="shared" si="11"/>
        <v>8</v>
      </c>
      <c r="C768" s="1" t="str">
        <f>'Parchment &amp; Resupinates'!C34</f>
        <v>x</v>
      </c>
      <c r="D768" s="1">
        <f>'Parchment &amp; Resupinates'!D34</f>
        <v>0</v>
      </c>
      <c r="E768" s="1">
        <f>'Parchment &amp; Resupinates'!E34</f>
        <v>0</v>
      </c>
      <c r="F768" s="1" t="str">
        <f>'Parchment &amp; Resupinates'!F34</f>
        <v>x</v>
      </c>
      <c r="G768" s="1" t="str">
        <f>'Parchment &amp; Resupinates'!G34</f>
        <v>x</v>
      </c>
      <c r="H768" s="1" t="str">
        <f>'Parchment &amp; Resupinates'!H34</f>
        <v>x</v>
      </c>
      <c r="I768" s="1">
        <f>'Parchment &amp; Resupinates'!I34</f>
        <v>0</v>
      </c>
      <c r="J768" s="1" t="str">
        <f>'Parchment &amp; Resupinates'!J34</f>
        <v>x</v>
      </c>
      <c r="K768" s="1" t="str">
        <f>'Parchment &amp; Resupinates'!K34</f>
        <v>x</v>
      </c>
      <c r="L768" s="1">
        <f>'Parchment &amp; Resupinates'!L34</f>
        <v>0</v>
      </c>
      <c r="M768" s="1">
        <f>'Parchment &amp; Resupinates'!M34</f>
        <v>0</v>
      </c>
      <c r="N768" s="1">
        <f>'Parchment &amp; Resupinates'!N34</f>
        <v>0</v>
      </c>
      <c r="O768" s="1">
        <f>'Parchment &amp; Resupinates'!O34</f>
        <v>0</v>
      </c>
      <c r="P768" s="1">
        <f>'Parchment &amp; Resupinates'!P34</f>
        <v>0</v>
      </c>
      <c r="Q768" s="1">
        <f>'Parchment &amp; Resupinates'!Q34</f>
        <v>0</v>
      </c>
      <c r="R768" s="1">
        <f>'Parchment &amp; Resupinates'!R34</f>
        <v>0</v>
      </c>
      <c r="S768" s="1" t="str">
        <f>'Parchment &amp; Resupinates'!S34</f>
        <v>x</v>
      </c>
      <c r="T768" s="1">
        <f>'Parchment &amp; Resupinates'!T34</f>
        <v>0</v>
      </c>
      <c r="U768" s="1">
        <f>'Parchment &amp; Resupinates'!U34</f>
        <v>0</v>
      </c>
      <c r="V768" s="1">
        <f>'Parchment &amp; Resupinates'!V34</f>
        <v>0</v>
      </c>
      <c r="W768" s="1" t="str">
        <f>'Parchment &amp; Resupinates'!W34</f>
        <v>x</v>
      </c>
    </row>
    <row r="769" spans="1:23" x14ac:dyDescent="0.2">
      <c r="A769" s="1" t="str">
        <f>CONCATENATE('Parchment &amp; Resupinates'!A35,IF(ISBLANK('Parchment &amp; Resupinates'!B35),"",CONCATENATE(" ",'Parchment &amp; Resupinates'!B35)))</f>
        <v>Stereum sanguinolentum</v>
      </c>
      <c r="B769" s="1">
        <f t="shared" si="11"/>
        <v>0</v>
      </c>
      <c r="C769" s="1">
        <f>'Parchment &amp; Resupinates'!C35</f>
        <v>0</v>
      </c>
      <c r="D769" s="1">
        <f>'Parchment &amp; Resupinates'!D35</f>
        <v>0</v>
      </c>
      <c r="E769" s="1">
        <f>'Parchment &amp; Resupinates'!E35</f>
        <v>0</v>
      </c>
      <c r="F769" s="1">
        <f>'Parchment &amp; Resupinates'!F35</f>
        <v>0</v>
      </c>
      <c r="G769" s="1">
        <f>'Parchment &amp; Resupinates'!G35</f>
        <v>0</v>
      </c>
      <c r="H769" s="1">
        <f>'Parchment &amp; Resupinates'!H35</f>
        <v>0</v>
      </c>
      <c r="I769" s="1">
        <f>'Parchment &amp; Resupinates'!I35</f>
        <v>0</v>
      </c>
      <c r="J769" s="1">
        <f>'Parchment &amp; Resupinates'!J35</f>
        <v>0</v>
      </c>
      <c r="K769" s="1">
        <f>'Parchment &amp; Resupinates'!K35</f>
        <v>0</v>
      </c>
      <c r="L769" s="1">
        <f>'Parchment &amp; Resupinates'!L35</f>
        <v>0</v>
      </c>
      <c r="M769" s="1">
        <f>'Parchment &amp; Resupinates'!M35</f>
        <v>0</v>
      </c>
      <c r="N769" s="1">
        <f>'Parchment &amp; Resupinates'!N35</f>
        <v>0</v>
      </c>
      <c r="O769" s="1">
        <f>'Parchment &amp; Resupinates'!O35</f>
        <v>0</v>
      </c>
      <c r="P769" s="1">
        <f>'Parchment &amp; Resupinates'!P35</f>
        <v>0</v>
      </c>
      <c r="Q769" s="1">
        <f>'Parchment &amp; Resupinates'!Q35</f>
        <v>0</v>
      </c>
      <c r="R769" s="1">
        <f>'Parchment &amp; Resupinates'!R35</f>
        <v>0</v>
      </c>
      <c r="S769" s="1">
        <f>'Parchment &amp; Resupinates'!S35</f>
        <v>0</v>
      </c>
      <c r="T769" s="1">
        <f>'Parchment &amp; Resupinates'!T35</f>
        <v>0</v>
      </c>
      <c r="U769" s="1">
        <f>'Parchment &amp; Resupinates'!U35</f>
        <v>0</v>
      </c>
      <c r="V769" s="1">
        <f>'Parchment &amp; Resupinates'!V35</f>
        <v>0</v>
      </c>
      <c r="W769" s="1">
        <f>'Parchment &amp; Resupinates'!W35</f>
        <v>0</v>
      </c>
    </row>
    <row r="770" spans="1:23" x14ac:dyDescent="0.2">
      <c r="A770" s="1" t="str">
        <f>CONCATENATE('Parchment &amp; Resupinates'!A36,IF(ISBLANK('Parchment &amp; Resupinates'!B36),"",CONCATENATE(" ",'Parchment &amp; Resupinates'!B36)))</f>
        <v>Thelephora</v>
      </c>
      <c r="B770" s="1">
        <f t="shared" ref="B770:B833" si="12">COUNTIF($C770:$AO770,"x")</f>
        <v>1</v>
      </c>
      <c r="C770" s="1">
        <f>'Parchment &amp; Resupinates'!C36</f>
        <v>0</v>
      </c>
      <c r="D770" s="1">
        <f>'Parchment &amp; Resupinates'!D36</f>
        <v>0</v>
      </c>
      <c r="E770" s="1">
        <f>'Parchment &amp; Resupinates'!E36</f>
        <v>0</v>
      </c>
      <c r="F770" s="1" t="str">
        <f>'Parchment &amp; Resupinates'!F36</f>
        <v>x</v>
      </c>
      <c r="G770" s="1">
        <f>'Parchment &amp; Resupinates'!G36</f>
        <v>0</v>
      </c>
      <c r="H770" s="1">
        <f>'Parchment &amp; Resupinates'!H36</f>
        <v>0</v>
      </c>
      <c r="I770" s="1">
        <f>'Parchment &amp; Resupinates'!I36</f>
        <v>0</v>
      </c>
      <c r="J770" s="1">
        <f>'Parchment &amp; Resupinates'!J36</f>
        <v>0</v>
      </c>
      <c r="K770" s="1">
        <f>'Parchment &amp; Resupinates'!K36</f>
        <v>0</v>
      </c>
      <c r="L770" s="1">
        <f>'Parchment &amp; Resupinates'!L36</f>
        <v>0</v>
      </c>
      <c r="M770" s="1">
        <f>'Parchment &amp; Resupinates'!M36</f>
        <v>0</v>
      </c>
      <c r="N770" s="1">
        <f>'Parchment &amp; Resupinates'!N36</f>
        <v>0</v>
      </c>
      <c r="O770" s="1">
        <f>'Parchment &amp; Resupinates'!O36</f>
        <v>0</v>
      </c>
      <c r="P770" s="1">
        <f>'Parchment &amp; Resupinates'!P36</f>
        <v>0</v>
      </c>
      <c r="Q770" s="1">
        <f>'Parchment &amp; Resupinates'!Q36</f>
        <v>0</v>
      </c>
      <c r="R770" s="1">
        <f>'Parchment &amp; Resupinates'!R36</f>
        <v>0</v>
      </c>
      <c r="S770" s="1">
        <f>'Parchment &amp; Resupinates'!S36</f>
        <v>0</v>
      </c>
      <c r="T770" s="1">
        <f>'Parchment &amp; Resupinates'!T36</f>
        <v>0</v>
      </c>
      <c r="U770" s="1">
        <f>'Parchment &amp; Resupinates'!U36</f>
        <v>0</v>
      </c>
      <c r="V770" s="1">
        <f>'Parchment &amp; Resupinates'!V36</f>
        <v>0</v>
      </c>
      <c r="W770" s="1">
        <f>'Parchment &amp; Resupinates'!W36</f>
        <v>0</v>
      </c>
    </row>
    <row r="771" spans="1:23" x14ac:dyDescent="0.2">
      <c r="A771" s="1" t="str">
        <f>CONCATENATE('Parchment &amp; Resupinates'!A37,IF(ISBLANK('Parchment &amp; Resupinates'!B37),"",CONCATENATE(" ",'Parchment &amp; Resupinates'!B37)))</f>
        <v>Thelephora caryophyllea</v>
      </c>
      <c r="B771" s="1">
        <f t="shared" si="12"/>
        <v>1</v>
      </c>
      <c r="C771" s="1">
        <f>'Parchment &amp; Resupinates'!C37</f>
        <v>0</v>
      </c>
      <c r="D771" s="1">
        <f>'Parchment &amp; Resupinates'!D37</f>
        <v>0</v>
      </c>
      <c r="E771" s="1">
        <f>'Parchment &amp; Resupinates'!E37</f>
        <v>0</v>
      </c>
      <c r="F771" s="1">
        <f>'Parchment &amp; Resupinates'!F37</f>
        <v>0</v>
      </c>
      <c r="G771" s="1">
        <f>'Parchment &amp; Resupinates'!G37</f>
        <v>0</v>
      </c>
      <c r="H771" s="1" t="str">
        <f>'Parchment &amp; Resupinates'!H37</f>
        <v>x</v>
      </c>
      <c r="I771" s="1">
        <f>'Parchment &amp; Resupinates'!I37</f>
        <v>0</v>
      </c>
      <c r="J771" s="1">
        <f>'Parchment &amp; Resupinates'!J37</f>
        <v>0</v>
      </c>
      <c r="K771" s="1">
        <f>'Parchment &amp; Resupinates'!K37</f>
        <v>0</v>
      </c>
      <c r="L771" s="1">
        <f>'Parchment &amp; Resupinates'!L37</f>
        <v>0</v>
      </c>
      <c r="M771" s="1">
        <f>'Parchment &amp; Resupinates'!M37</f>
        <v>0</v>
      </c>
      <c r="N771" s="1">
        <f>'Parchment &amp; Resupinates'!N37</f>
        <v>0</v>
      </c>
      <c r="O771" s="1">
        <f>'Parchment &amp; Resupinates'!O37</f>
        <v>0</v>
      </c>
      <c r="P771" s="1">
        <f>'Parchment &amp; Resupinates'!P37</f>
        <v>0</v>
      </c>
      <c r="Q771" s="1">
        <f>'Parchment &amp; Resupinates'!Q37</f>
        <v>0</v>
      </c>
      <c r="R771" s="1">
        <f>'Parchment &amp; Resupinates'!R37</f>
        <v>0</v>
      </c>
      <c r="S771" s="1">
        <f>'Parchment &amp; Resupinates'!S37</f>
        <v>0</v>
      </c>
      <c r="T771" s="1">
        <f>'Parchment &amp; Resupinates'!T37</f>
        <v>0</v>
      </c>
      <c r="U771" s="1">
        <f>'Parchment &amp; Resupinates'!U37</f>
        <v>0</v>
      </c>
      <c r="V771" s="1">
        <f>'Parchment &amp; Resupinates'!V37</f>
        <v>0</v>
      </c>
      <c r="W771" s="1">
        <f>'Parchment &amp; Resupinates'!W37</f>
        <v>0</v>
      </c>
    </row>
    <row r="772" spans="1:23" x14ac:dyDescent="0.2">
      <c r="A772" s="1" t="str">
        <f>CONCATENATE('Parchment &amp; Resupinates'!A38,IF(ISBLANK('Parchment &amp; Resupinates'!B38),"",CONCATENATE(" ",'Parchment &amp; Resupinates'!B38)))</f>
        <v>Thelephora palmata</v>
      </c>
      <c r="B772" s="1">
        <f t="shared" si="12"/>
        <v>1</v>
      </c>
      <c r="C772" s="1">
        <f>'Parchment &amp; Resupinates'!C38</f>
        <v>0</v>
      </c>
      <c r="D772" s="1">
        <f>'Parchment &amp; Resupinates'!D38</f>
        <v>0</v>
      </c>
      <c r="E772" s="1" t="str">
        <f>'Parchment &amp; Resupinates'!E38</f>
        <v>x</v>
      </c>
      <c r="F772" s="1">
        <f>'Parchment &amp; Resupinates'!F38</f>
        <v>0</v>
      </c>
      <c r="G772" s="1">
        <f>'Parchment &amp; Resupinates'!G38</f>
        <v>0</v>
      </c>
      <c r="H772" s="1">
        <f>'Parchment &amp; Resupinates'!H38</f>
        <v>0</v>
      </c>
      <c r="I772" s="1">
        <f>'Parchment &amp; Resupinates'!I38</f>
        <v>0</v>
      </c>
      <c r="J772" s="1">
        <f>'Parchment &amp; Resupinates'!J38</f>
        <v>0</v>
      </c>
      <c r="K772" s="1">
        <f>'Parchment &amp; Resupinates'!K38</f>
        <v>0</v>
      </c>
      <c r="L772" s="1">
        <f>'Parchment &amp; Resupinates'!L38</f>
        <v>0</v>
      </c>
      <c r="M772" s="1">
        <f>'Parchment &amp; Resupinates'!M38</f>
        <v>0</v>
      </c>
      <c r="N772" s="1">
        <f>'Parchment &amp; Resupinates'!N38</f>
        <v>0</v>
      </c>
      <c r="O772" s="1">
        <f>'Parchment &amp; Resupinates'!O38</f>
        <v>0</v>
      </c>
      <c r="P772" s="1">
        <f>'Parchment &amp; Resupinates'!P38</f>
        <v>0</v>
      </c>
      <c r="Q772" s="1">
        <f>'Parchment &amp; Resupinates'!Q38</f>
        <v>0</v>
      </c>
      <c r="R772" s="1">
        <f>'Parchment &amp; Resupinates'!R38</f>
        <v>0</v>
      </c>
      <c r="S772" s="1">
        <f>'Parchment &amp; Resupinates'!S38</f>
        <v>0</v>
      </c>
      <c r="T772" s="1">
        <f>'Parchment &amp; Resupinates'!T38</f>
        <v>0</v>
      </c>
      <c r="U772" s="1">
        <f>'Parchment &amp; Resupinates'!U38</f>
        <v>0</v>
      </c>
      <c r="V772" s="1">
        <f>'Parchment &amp; Resupinates'!V38</f>
        <v>0</v>
      </c>
      <c r="W772" s="1">
        <f>'Parchment &amp; Resupinates'!W38</f>
        <v>0</v>
      </c>
    </row>
    <row r="773" spans="1:23" x14ac:dyDescent="0.2">
      <c r="A773" s="1" t="str">
        <f>CONCATENATE('Parchment &amp; Resupinates'!A39,IF(ISBLANK('Parchment &amp; Resupinates'!B39),"",CONCATENATE(" ",'Parchment &amp; Resupinates'!B39)))</f>
        <v>Thelephora terrestris</v>
      </c>
      <c r="B773" s="1">
        <f t="shared" si="12"/>
        <v>2</v>
      </c>
      <c r="C773" s="1">
        <f>'Parchment &amp; Resupinates'!C39</f>
        <v>0</v>
      </c>
      <c r="D773" s="1">
        <f>'Parchment &amp; Resupinates'!D39</f>
        <v>0</v>
      </c>
      <c r="E773" s="1">
        <f>'Parchment &amp; Resupinates'!E39</f>
        <v>0</v>
      </c>
      <c r="F773" s="1" t="str">
        <f>'Parchment &amp; Resupinates'!F39</f>
        <v>x</v>
      </c>
      <c r="G773" s="1" t="str">
        <f>'Parchment &amp; Resupinates'!G39</f>
        <v>x</v>
      </c>
      <c r="H773" s="1">
        <f>'Parchment &amp; Resupinates'!H39</f>
        <v>0</v>
      </c>
      <c r="I773" s="1">
        <f>'Parchment &amp; Resupinates'!I39</f>
        <v>0</v>
      </c>
      <c r="J773" s="1">
        <f>'Parchment &amp; Resupinates'!J39</f>
        <v>0</v>
      </c>
      <c r="K773" s="1">
        <f>'Parchment &amp; Resupinates'!K39</f>
        <v>0</v>
      </c>
      <c r="L773" s="1">
        <f>'Parchment &amp; Resupinates'!L39</f>
        <v>0</v>
      </c>
      <c r="M773" s="1">
        <f>'Parchment &amp; Resupinates'!M39</f>
        <v>0</v>
      </c>
      <c r="N773" s="1">
        <f>'Parchment &amp; Resupinates'!N39</f>
        <v>0</v>
      </c>
      <c r="O773" s="1">
        <f>'Parchment &amp; Resupinates'!O39</f>
        <v>0</v>
      </c>
      <c r="P773" s="1">
        <f>'Parchment &amp; Resupinates'!P39</f>
        <v>0</v>
      </c>
      <c r="Q773" s="1">
        <f>'Parchment &amp; Resupinates'!Q39</f>
        <v>0</v>
      </c>
      <c r="R773" s="1">
        <f>'Parchment &amp; Resupinates'!R39</f>
        <v>0</v>
      </c>
      <c r="S773" s="1">
        <f>'Parchment &amp; Resupinates'!S39</f>
        <v>0</v>
      </c>
      <c r="T773" s="1">
        <f>'Parchment &amp; Resupinates'!T39</f>
        <v>0</v>
      </c>
      <c r="U773" s="1">
        <f>'Parchment &amp; Resupinates'!U39</f>
        <v>0</v>
      </c>
      <c r="V773" s="1">
        <f>'Parchment &amp; Resupinates'!V39</f>
        <v>0</v>
      </c>
      <c r="W773" s="1">
        <f>'Parchment &amp; Resupinates'!W39</f>
        <v>0</v>
      </c>
    </row>
    <row r="774" spans="1:23" x14ac:dyDescent="0.2">
      <c r="A774" s="1" t="str">
        <f>CONCATENATE('Parchment &amp; Resupinates'!A43,IF(ISBLANK('Parchment &amp; Resupinates'!B43),"",CONCATENATE(" ",'Parchment &amp; Resupinates'!B43)))</f>
        <v/>
      </c>
      <c r="B774" s="1">
        <f t="shared" si="12"/>
        <v>0</v>
      </c>
      <c r="C774" s="1">
        <f>'Parchment &amp; Resupinates'!C43</f>
        <v>0</v>
      </c>
      <c r="D774" s="1">
        <f>'Parchment &amp; Resupinates'!D43</f>
        <v>0</v>
      </c>
      <c r="E774" s="1">
        <f>'Parchment &amp; Resupinates'!E43</f>
        <v>0</v>
      </c>
      <c r="F774" s="1">
        <f>'Parchment &amp; Resupinates'!F43</f>
        <v>0</v>
      </c>
      <c r="G774" s="1">
        <f>'Parchment &amp; Resupinates'!G43</f>
        <v>0</v>
      </c>
      <c r="H774" s="1">
        <f>'Parchment &amp; Resupinates'!H43</f>
        <v>0</v>
      </c>
      <c r="I774" s="1">
        <f>'Parchment &amp; Resupinates'!I43</f>
        <v>0</v>
      </c>
      <c r="J774" s="1">
        <f>'Parchment &amp; Resupinates'!J43</f>
        <v>0</v>
      </c>
      <c r="K774" s="1">
        <f>'Parchment &amp; Resupinates'!K43</f>
        <v>0</v>
      </c>
      <c r="L774" s="1">
        <f>'Parchment &amp; Resupinates'!L43</f>
        <v>0</v>
      </c>
      <c r="M774" s="1">
        <f>'Parchment &amp; Resupinates'!M43</f>
        <v>0</v>
      </c>
      <c r="N774" s="1">
        <f>'Parchment &amp; Resupinates'!N43</f>
        <v>0</v>
      </c>
      <c r="O774" s="1">
        <f>'Parchment &amp; Resupinates'!O43</f>
        <v>0</v>
      </c>
      <c r="P774" s="1">
        <f>'Parchment &amp; Resupinates'!P43</f>
        <v>0</v>
      </c>
      <c r="Q774" s="1">
        <f>'Parchment &amp; Resupinates'!Q43</f>
        <v>0</v>
      </c>
      <c r="R774" s="1">
        <f>'Parchment &amp; Resupinates'!R43</f>
        <v>0</v>
      </c>
      <c r="S774" s="1">
        <f>'Parchment &amp; Resupinates'!S43</f>
        <v>0</v>
      </c>
      <c r="T774" s="1">
        <f>'Parchment &amp; Resupinates'!T43</f>
        <v>0</v>
      </c>
      <c r="U774" s="1">
        <f>'Parchment &amp; Resupinates'!U43</f>
        <v>0</v>
      </c>
      <c r="V774" s="1">
        <f>'Parchment &amp; Resupinates'!V43</f>
        <v>0</v>
      </c>
      <c r="W774" s="1">
        <f>'Parchment &amp; Resupinates'!W43</f>
        <v>0</v>
      </c>
    </row>
    <row r="775" spans="1:23" x14ac:dyDescent="0.2">
      <c r="A775" s="1" t="str">
        <f>CONCATENATE('Parchment &amp; Resupinates'!A44,IF(ISBLANK('Parchment &amp; Resupinates'!B44),"",CONCATENATE(" ",'Parchment &amp; Resupinates'!B44)))</f>
        <v/>
      </c>
      <c r="B775" s="1">
        <f t="shared" si="12"/>
        <v>0</v>
      </c>
      <c r="C775" s="1">
        <f>'Parchment &amp; Resupinates'!C44</f>
        <v>0</v>
      </c>
      <c r="D775" s="1">
        <f>'Parchment &amp; Resupinates'!D44</f>
        <v>0</v>
      </c>
      <c r="E775" s="1">
        <f>'Parchment &amp; Resupinates'!E44</f>
        <v>0</v>
      </c>
      <c r="F775" s="1">
        <f>'Parchment &amp; Resupinates'!F44</f>
        <v>0</v>
      </c>
      <c r="G775" s="1">
        <f>'Parchment &amp; Resupinates'!G44</f>
        <v>0</v>
      </c>
      <c r="H775" s="1">
        <f>'Parchment &amp; Resupinates'!H44</f>
        <v>0</v>
      </c>
      <c r="I775" s="1">
        <f>'Parchment &amp; Resupinates'!I44</f>
        <v>0</v>
      </c>
      <c r="J775" s="1">
        <f>'Parchment &amp; Resupinates'!J44</f>
        <v>0</v>
      </c>
      <c r="K775" s="1">
        <f>'Parchment &amp; Resupinates'!K44</f>
        <v>0</v>
      </c>
      <c r="L775" s="1">
        <f>'Parchment &amp; Resupinates'!L44</f>
        <v>0</v>
      </c>
      <c r="M775" s="1">
        <f>'Parchment &amp; Resupinates'!M44</f>
        <v>0</v>
      </c>
      <c r="N775" s="1">
        <f>'Parchment &amp; Resupinates'!N44</f>
        <v>0</v>
      </c>
      <c r="O775" s="1">
        <f>'Parchment &amp; Resupinates'!O44</f>
        <v>0</v>
      </c>
      <c r="P775" s="1">
        <f>'Parchment &amp; Resupinates'!P44</f>
        <v>0</v>
      </c>
      <c r="Q775" s="1">
        <f>'Parchment &amp; Resupinates'!Q44</f>
        <v>0</v>
      </c>
      <c r="R775" s="1">
        <f>'Parchment &amp; Resupinates'!R44</f>
        <v>0</v>
      </c>
      <c r="S775" s="1">
        <f>'Parchment &amp; Resupinates'!S44</f>
        <v>0</v>
      </c>
      <c r="T775" s="1">
        <f>'Parchment &amp; Resupinates'!T44</f>
        <v>0</v>
      </c>
      <c r="U775" s="1">
        <f>'Parchment &amp; Resupinates'!U44</f>
        <v>0</v>
      </c>
      <c r="V775" s="1">
        <f>'Parchment &amp; Resupinates'!V44</f>
        <v>0</v>
      </c>
      <c r="W775" s="1">
        <f>'Parchment &amp; Resupinates'!W44</f>
        <v>0</v>
      </c>
    </row>
    <row r="776" spans="1:23" x14ac:dyDescent="0.2">
      <c r="A776" s="1" t="str">
        <f>CONCATENATE('Parchment &amp; Resupinates'!A45,IF(ISBLANK('Parchment &amp; Resupinates'!B45),"",CONCATENATE(" ",'Parchment &amp; Resupinates'!B45)))</f>
        <v/>
      </c>
      <c r="B776" s="1">
        <f t="shared" si="12"/>
        <v>0</v>
      </c>
      <c r="C776" s="1">
        <f>'Parchment &amp; Resupinates'!C45</f>
        <v>0</v>
      </c>
      <c r="D776" s="1">
        <f>'Parchment &amp; Resupinates'!D45</f>
        <v>0</v>
      </c>
      <c r="E776" s="1">
        <f>'Parchment &amp; Resupinates'!E45</f>
        <v>0</v>
      </c>
      <c r="F776" s="1">
        <f>'Parchment &amp; Resupinates'!F45</f>
        <v>0</v>
      </c>
      <c r="G776" s="1">
        <f>'Parchment &amp; Resupinates'!G45</f>
        <v>0</v>
      </c>
      <c r="H776" s="1">
        <f>'Parchment &amp; Resupinates'!H45</f>
        <v>0</v>
      </c>
      <c r="I776" s="1">
        <f>'Parchment &amp; Resupinates'!I45</f>
        <v>0</v>
      </c>
      <c r="J776" s="1">
        <f>'Parchment &amp; Resupinates'!J45</f>
        <v>0</v>
      </c>
      <c r="K776" s="1">
        <f>'Parchment &amp; Resupinates'!K45</f>
        <v>0</v>
      </c>
      <c r="L776" s="1">
        <f>'Parchment &amp; Resupinates'!L45</f>
        <v>0</v>
      </c>
      <c r="M776" s="1">
        <f>'Parchment &amp; Resupinates'!M45</f>
        <v>0</v>
      </c>
      <c r="N776" s="1">
        <f>'Parchment &amp; Resupinates'!N45</f>
        <v>0</v>
      </c>
      <c r="O776" s="1">
        <f>'Parchment &amp; Resupinates'!O45</f>
        <v>0</v>
      </c>
      <c r="P776" s="1">
        <f>'Parchment &amp; Resupinates'!P45</f>
        <v>0</v>
      </c>
      <c r="Q776" s="1">
        <f>'Parchment &amp; Resupinates'!Q45</f>
        <v>0</v>
      </c>
      <c r="R776" s="1">
        <f>'Parchment &amp; Resupinates'!R45</f>
        <v>0</v>
      </c>
      <c r="S776" s="1">
        <f>'Parchment &amp; Resupinates'!S45</f>
        <v>0</v>
      </c>
      <c r="T776" s="1">
        <f>'Parchment &amp; Resupinates'!T45</f>
        <v>0</v>
      </c>
      <c r="U776" s="1">
        <f>'Parchment &amp; Resupinates'!U45</f>
        <v>0</v>
      </c>
      <c r="V776" s="1">
        <f>'Parchment &amp; Resupinates'!V45</f>
        <v>0</v>
      </c>
      <c r="W776" s="1">
        <f>'Parchment &amp; Resupinates'!W45</f>
        <v>0</v>
      </c>
    </row>
    <row r="777" spans="1:23" x14ac:dyDescent="0.2">
      <c r="A777" s="1" t="str">
        <f>CONCATENATE('Parchment &amp; Resupinates'!A46,IF(ISBLANK('Parchment &amp; Resupinates'!B46),"",CONCATENATE(" ",'Parchment &amp; Resupinates'!B46)))</f>
        <v/>
      </c>
      <c r="B777" s="1">
        <f t="shared" si="12"/>
        <v>0</v>
      </c>
      <c r="C777" s="1">
        <f>'Parchment &amp; Resupinates'!C46</f>
        <v>0</v>
      </c>
      <c r="D777" s="1">
        <f>'Parchment &amp; Resupinates'!D46</f>
        <v>0</v>
      </c>
      <c r="E777" s="1">
        <f>'Parchment &amp; Resupinates'!E46</f>
        <v>0</v>
      </c>
      <c r="F777" s="1">
        <f>'Parchment &amp; Resupinates'!F46</f>
        <v>0</v>
      </c>
      <c r="G777" s="1">
        <f>'Parchment &amp; Resupinates'!G46</f>
        <v>0</v>
      </c>
      <c r="H777" s="1">
        <f>'Parchment &amp; Resupinates'!H46</f>
        <v>0</v>
      </c>
      <c r="I777" s="1">
        <f>'Parchment &amp; Resupinates'!I46</f>
        <v>0</v>
      </c>
      <c r="J777" s="1">
        <f>'Parchment &amp; Resupinates'!J46</f>
        <v>0</v>
      </c>
      <c r="K777" s="1">
        <f>'Parchment &amp; Resupinates'!K46</f>
        <v>0</v>
      </c>
      <c r="L777" s="1">
        <f>'Parchment &amp; Resupinates'!L46</f>
        <v>0</v>
      </c>
      <c r="M777" s="1">
        <f>'Parchment &amp; Resupinates'!M46</f>
        <v>0</v>
      </c>
      <c r="N777" s="1">
        <f>'Parchment &amp; Resupinates'!N46</f>
        <v>0</v>
      </c>
      <c r="O777" s="1">
        <f>'Parchment &amp; Resupinates'!O46</f>
        <v>0</v>
      </c>
      <c r="P777" s="1">
        <f>'Parchment &amp; Resupinates'!P46</f>
        <v>0</v>
      </c>
      <c r="Q777" s="1">
        <f>'Parchment &amp; Resupinates'!Q46</f>
        <v>0</v>
      </c>
      <c r="R777" s="1">
        <f>'Parchment &amp; Resupinates'!R46</f>
        <v>0</v>
      </c>
      <c r="S777" s="1">
        <f>'Parchment &amp; Resupinates'!S46</f>
        <v>0</v>
      </c>
      <c r="T777" s="1">
        <f>'Parchment &amp; Resupinates'!T46</f>
        <v>0</v>
      </c>
      <c r="U777" s="1">
        <f>'Parchment &amp; Resupinates'!U46</f>
        <v>0</v>
      </c>
      <c r="V777" s="1">
        <f>'Parchment &amp; Resupinates'!V46</f>
        <v>0</v>
      </c>
      <c r="W777" s="1">
        <f>'Parchment &amp; Resupinates'!W46</f>
        <v>0</v>
      </c>
    </row>
    <row r="778" spans="1:23" x14ac:dyDescent="0.2">
      <c r="A778" s="1" t="str">
        <f>CONCATENATE('Parchment &amp; Resupinates'!A47,IF(ISBLANK('Parchment &amp; Resupinates'!B47),"",CONCATENATE(" ",'Parchment &amp; Resupinates'!B47)))</f>
        <v/>
      </c>
      <c r="B778" s="1">
        <f t="shared" si="12"/>
        <v>0</v>
      </c>
      <c r="C778" s="1">
        <f>'Parchment &amp; Resupinates'!C47</f>
        <v>0</v>
      </c>
      <c r="D778" s="1">
        <f>'Parchment &amp; Resupinates'!D47</f>
        <v>0</v>
      </c>
      <c r="E778" s="1">
        <f>'Parchment &amp; Resupinates'!E47</f>
        <v>0</v>
      </c>
      <c r="F778" s="1">
        <f>'Parchment &amp; Resupinates'!F47</f>
        <v>0</v>
      </c>
      <c r="G778" s="1">
        <f>'Parchment &amp; Resupinates'!G47</f>
        <v>0</v>
      </c>
      <c r="H778" s="1">
        <f>'Parchment &amp; Resupinates'!H47</f>
        <v>0</v>
      </c>
      <c r="I778" s="1">
        <f>'Parchment &amp; Resupinates'!I47</f>
        <v>0</v>
      </c>
      <c r="J778" s="1">
        <f>'Parchment &amp; Resupinates'!J47</f>
        <v>0</v>
      </c>
      <c r="K778" s="1">
        <f>'Parchment &amp; Resupinates'!K47</f>
        <v>0</v>
      </c>
      <c r="L778" s="1">
        <f>'Parchment &amp; Resupinates'!L47</f>
        <v>0</v>
      </c>
      <c r="M778" s="1">
        <f>'Parchment &amp; Resupinates'!M47</f>
        <v>0</v>
      </c>
      <c r="N778" s="1">
        <f>'Parchment &amp; Resupinates'!N47</f>
        <v>0</v>
      </c>
      <c r="O778" s="1">
        <f>'Parchment &amp; Resupinates'!O47</f>
        <v>0</v>
      </c>
      <c r="P778" s="1">
        <f>'Parchment &amp; Resupinates'!P47</f>
        <v>0</v>
      </c>
      <c r="Q778" s="1">
        <f>'Parchment &amp; Resupinates'!Q47</f>
        <v>0</v>
      </c>
      <c r="R778" s="1">
        <f>'Parchment &amp; Resupinates'!R47</f>
        <v>0</v>
      </c>
      <c r="S778" s="1">
        <f>'Parchment &amp; Resupinates'!S47</f>
        <v>0</v>
      </c>
      <c r="T778" s="1">
        <f>'Parchment &amp; Resupinates'!T47</f>
        <v>0</v>
      </c>
      <c r="U778" s="1">
        <f>'Parchment &amp; Resupinates'!U47</f>
        <v>0</v>
      </c>
      <c r="V778" s="1">
        <f>'Parchment &amp; Resupinates'!V47</f>
        <v>0</v>
      </c>
      <c r="W778" s="1">
        <f>'Parchment &amp; Resupinates'!W47</f>
        <v>0</v>
      </c>
    </row>
    <row r="779" spans="1:23" x14ac:dyDescent="0.2">
      <c r="A779" s="1" t="str">
        <f>CONCATENATE('Parchment &amp; Resupinates'!A48,IF(ISBLANK('Parchment &amp; Resupinates'!B48),"",CONCATENATE(" ",'Parchment &amp; Resupinates'!B48)))</f>
        <v/>
      </c>
      <c r="B779" s="1">
        <f t="shared" si="12"/>
        <v>0</v>
      </c>
      <c r="C779" s="1">
        <f>'Parchment &amp; Resupinates'!C48</f>
        <v>0</v>
      </c>
      <c r="D779" s="1">
        <f>'Parchment &amp; Resupinates'!D48</f>
        <v>0</v>
      </c>
      <c r="E779" s="1">
        <f>'Parchment &amp; Resupinates'!E48</f>
        <v>0</v>
      </c>
      <c r="F779" s="1">
        <f>'Parchment &amp; Resupinates'!F48</f>
        <v>0</v>
      </c>
      <c r="G779" s="1">
        <f>'Parchment &amp; Resupinates'!G48</f>
        <v>0</v>
      </c>
      <c r="H779" s="1">
        <f>'Parchment &amp; Resupinates'!H48</f>
        <v>0</v>
      </c>
      <c r="I779" s="1">
        <f>'Parchment &amp; Resupinates'!I48</f>
        <v>0</v>
      </c>
      <c r="J779" s="1">
        <f>'Parchment &amp; Resupinates'!J48</f>
        <v>0</v>
      </c>
      <c r="K779" s="1">
        <f>'Parchment &amp; Resupinates'!K48</f>
        <v>0</v>
      </c>
      <c r="L779" s="1">
        <f>'Parchment &amp; Resupinates'!L48</f>
        <v>0</v>
      </c>
      <c r="M779" s="1">
        <f>'Parchment &amp; Resupinates'!M48</f>
        <v>0</v>
      </c>
      <c r="N779" s="1">
        <f>'Parchment &amp; Resupinates'!N48</f>
        <v>0</v>
      </c>
      <c r="O779" s="1">
        <f>'Parchment &amp; Resupinates'!O48</f>
        <v>0</v>
      </c>
      <c r="P779" s="1">
        <f>'Parchment &amp; Resupinates'!P48</f>
        <v>0</v>
      </c>
      <c r="Q779" s="1">
        <f>'Parchment &amp; Resupinates'!Q48</f>
        <v>0</v>
      </c>
      <c r="R779" s="1">
        <f>'Parchment &amp; Resupinates'!R48</f>
        <v>0</v>
      </c>
      <c r="S779" s="1">
        <f>'Parchment &amp; Resupinates'!S48</f>
        <v>0</v>
      </c>
      <c r="T779" s="1">
        <f>'Parchment &amp; Resupinates'!T48</f>
        <v>0</v>
      </c>
      <c r="U779" s="1">
        <f>'Parchment &amp; Resupinates'!U48</f>
        <v>0</v>
      </c>
      <c r="V779" s="1">
        <f>'Parchment &amp; Resupinates'!V48</f>
        <v>0</v>
      </c>
      <c r="W779" s="1">
        <f>'Parchment &amp; Resupinates'!W48</f>
        <v>0</v>
      </c>
    </row>
    <row r="780" spans="1:23" x14ac:dyDescent="0.2">
      <c r="A780" s="1" t="str">
        <f>'Tooth and Coral Fungi'!A5</f>
        <v>Tooth Fungi</v>
      </c>
      <c r="B780" s="1">
        <f t="shared" si="12"/>
        <v>0</v>
      </c>
      <c r="C780" s="1">
        <f>'Tooth and Coral Fungi'!C5</f>
        <v>0</v>
      </c>
      <c r="D780" s="1">
        <f>'Tooth and Coral Fungi'!D5</f>
        <v>0</v>
      </c>
      <c r="E780" s="1">
        <f>'Tooth and Coral Fungi'!E5</f>
        <v>0</v>
      </c>
      <c r="F780" s="1">
        <f>'Tooth and Coral Fungi'!F5</f>
        <v>0</v>
      </c>
      <c r="G780" s="1">
        <f>'Tooth and Coral Fungi'!G5</f>
        <v>0</v>
      </c>
      <c r="H780" s="1">
        <f>'Tooth and Coral Fungi'!H5</f>
        <v>0</v>
      </c>
      <c r="I780" s="1">
        <f>'Tooth and Coral Fungi'!I5</f>
        <v>0</v>
      </c>
      <c r="J780" s="1">
        <f>'Tooth and Coral Fungi'!J5</f>
        <v>0</v>
      </c>
      <c r="K780" s="1">
        <f>'Tooth and Coral Fungi'!K5</f>
        <v>0</v>
      </c>
      <c r="L780" s="1">
        <f>'Tooth and Coral Fungi'!L5</f>
        <v>0</v>
      </c>
      <c r="M780" s="1">
        <f>'Tooth and Coral Fungi'!M5</f>
        <v>0</v>
      </c>
      <c r="N780" s="1">
        <f>'Tooth and Coral Fungi'!N5</f>
        <v>0</v>
      </c>
      <c r="O780" s="1">
        <f>'Tooth and Coral Fungi'!O5</f>
        <v>0</v>
      </c>
      <c r="P780" s="1">
        <f>'Tooth and Coral Fungi'!P5</f>
        <v>0</v>
      </c>
      <c r="Q780" s="1" t="e">
        <f>'Tooth and Coral Fungi'!#REF!</f>
        <v>#REF!</v>
      </c>
      <c r="R780" s="1">
        <f>'Tooth and Coral Fungi'!X5</f>
        <v>0</v>
      </c>
      <c r="S780" s="1">
        <f>'Tooth and Coral Fungi'!Y5</f>
        <v>0</v>
      </c>
      <c r="T780" s="1">
        <f>'Tooth and Coral Fungi'!Z5</f>
        <v>0</v>
      </c>
      <c r="U780" s="1">
        <f>'Tooth and Coral Fungi'!AA5</f>
        <v>0</v>
      </c>
      <c r="V780" s="1">
        <f>'Tooth and Coral Fungi'!AB5</f>
        <v>0</v>
      </c>
      <c r="W780" s="1">
        <f>'Tooth and Coral Fungi'!AC5</f>
        <v>0</v>
      </c>
    </row>
    <row r="781" spans="1:23" x14ac:dyDescent="0.2">
      <c r="A781" s="1" t="str">
        <f>CONCATENATE('Tooth and Coral Fungi'!A6,IF(ISBLANK('Tooth and Coral Fungi'!B6),"",CONCATENATE(" ",'Tooth and Coral Fungi'!B6)))</f>
        <v>Auriscalpium</v>
      </c>
      <c r="B781" s="1">
        <f t="shared" si="12"/>
        <v>0</v>
      </c>
      <c r="C781" s="1">
        <f>'Tooth and Coral Fungi'!C6</f>
        <v>0</v>
      </c>
      <c r="D781" s="1">
        <f>'Tooth and Coral Fungi'!D6</f>
        <v>0</v>
      </c>
      <c r="E781" s="1">
        <f>'Tooth and Coral Fungi'!E6</f>
        <v>0</v>
      </c>
      <c r="F781" s="1">
        <f>'Tooth and Coral Fungi'!F6</f>
        <v>0</v>
      </c>
      <c r="G781" s="1">
        <f>'Tooth and Coral Fungi'!G6</f>
        <v>0</v>
      </c>
      <c r="H781" s="1">
        <f>'Tooth and Coral Fungi'!H6</f>
        <v>0</v>
      </c>
      <c r="I781" s="1">
        <f>'Tooth and Coral Fungi'!I6</f>
        <v>0</v>
      </c>
      <c r="J781" s="1">
        <f>'Tooth and Coral Fungi'!J6</f>
        <v>0</v>
      </c>
      <c r="K781" s="1">
        <f>'Tooth and Coral Fungi'!K6</f>
        <v>0</v>
      </c>
      <c r="L781" s="1">
        <f>'Tooth and Coral Fungi'!L6</f>
        <v>0</v>
      </c>
      <c r="M781" s="1">
        <f>'Tooth and Coral Fungi'!M6</f>
        <v>0</v>
      </c>
      <c r="N781" s="1">
        <f>'Tooth and Coral Fungi'!N6</f>
        <v>0</v>
      </c>
      <c r="O781" s="1">
        <f>'Tooth and Coral Fungi'!O6</f>
        <v>0</v>
      </c>
      <c r="P781" s="1">
        <f>'Tooth and Coral Fungi'!P6</f>
        <v>0</v>
      </c>
      <c r="Q781" s="1">
        <f>'Tooth and Coral Fungi'!Q6</f>
        <v>0</v>
      </c>
      <c r="R781" s="1">
        <f>'Tooth and Coral Fungi'!R6</f>
        <v>0</v>
      </c>
      <c r="S781" s="1">
        <f>'Tooth and Coral Fungi'!S6</f>
        <v>0</v>
      </c>
      <c r="T781" s="1">
        <f>'Tooth and Coral Fungi'!T6</f>
        <v>0</v>
      </c>
      <c r="U781" s="1">
        <f>'Tooth and Coral Fungi'!U6</f>
        <v>0</v>
      </c>
      <c r="V781" s="1">
        <f>'Tooth and Coral Fungi'!V6</f>
        <v>0</v>
      </c>
      <c r="W781" s="1">
        <f>'Tooth and Coral Fungi'!W6</f>
        <v>0</v>
      </c>
    </row>
    <row r="782" spans="1:23" x14ac:dyDescent="0.2">
      <c r="A782" s="1" t="str">
        <f>CONCATENATE('Tooth and Coral Fungi'!A7,IF(ISBLANK('Tooth and Coral Fungi'!B7),"",CONCATENATE(" ",'Tooth and Coral Fungi'!B7)))</f>
        <v>Auriscalpium vulgare</v>
      </c>
      <c r="B782" s="1">
        <f t="shared" si="12"/>
        <v>0</v>
      </c>
      <c r="C782" s="1">
        <f>'Tooth and Coral Fungi'!C7</f>
        <v>0</v>
      </c>
      <c r="D782" s="1">
        <f>'Tooth and Coral Fungi'!D7</f>
        <v>0</v>
      </c>
      <c r="E782" s="1">
        <f>'Tooth and Coral Fungi'!E7</f>
        <v>0</v>
      </c>
      <c r="F782" s="1">
        <f>'Tooth and Coral Fungi'!F7</f>
        <v>0</v>
      </c>
      <c r="G782" s="1">
        <f>'Tooth and Coral Fungi'!G7</f>
        <v>0</v>
      </c>
      <c r="H782" s="1">
        <f>'Tooth and Coral Fungi'!H7</f>
        <v>0</v>
      </c>
      <c r="I782" s="1">
        <f>'Tooth and Coral Fungi'!I7</f>
        <v>0</v>
      </c>
      <c r="J782" s="1">
        <f>'Tooth and Coral Fungi'!J7</f>
        <v>0</v>
      </c>
      <c r="K782" s="1">
        <f>'Tooth and Coral Fungi'!K7</f>
        <v>0</v>
      </c>
      <c r="L782" s="1">
        <f>'Tooth and Coral Fungi'!L7</f>
        <v>0</v>
      </c>
      <c r="M782" s="1">
        <f>'Tooth and Coral Fungi'!M7</f>
        <v>0</v>
      </c>
      <c r="N782" s="1">
        <f>'Tooth and Coral Fungi'!N7</f>
        <v>0</v>
      </c>
      <c r="O782" s="1">
        <f>'Tooth and Coral Fungi'!O7</f>
        <v>0</v>
      </c>
      <c r="P782" s="1">
        <f>'Tooth and Coral Fungi'!P7</f>
        <v>0</v>
      </c>
      <c r="Q782" s="1">
        <f>'Tooth and Coral Fungi'!Q7</f>
        <v>0</v>
      </c>
      <c r="R782" s="1">
        <f>'Tooth and Coral Fungi'!R7</f>
        <v>0</v>
      </c>
      <c r="S782" s="1">
        <f>'Tooth and Coral Fungi'!S7</f>
        <v>0</v>
      </c>
      <c r="T782" s="1">
        <f>'Tooth and Coral Fungi'!T7</f>
        <v>0</v>
      </c>
      <c r="U782" s="1">
        <f>'Tooth and Coral Fungi'!U7</f>
        <v>0</v>
      </c>
      <c r="V782" s="1">
        <f>'Tooth and Coral Fungi'!V7</f>
        <v>0</v>
      </c>
      <c r="W782" s="1">
        <f>'Tooth and Coral Fungi'!W7</f>
        <v>0</v>
      </c>
    </row>
    <row r="783" spans="1:23" x14ac:dyDescent="0.2">
      <c r="A783" s="1" t="str">
        <f>CONCATENATE('Tooth and Coral Fungi'!A8,IF(ISBLANK('Tooth and Coral Fungi'!B8),"",CONCATENATE(" ",'Tooth and Coral Fungi'!B8)))</f>
        <v xml:space="preserve">Climacodon </v>
      </c>
      <c r="B783" s="1">
        <f t="shared" si="12"/>
        <v>0</v>
      </c>
      <c r="C783" s="1">
        <f>'Tooth and Coral Fungi'!C8</f>
        <v>0</v>
      </c>
      <c r="D783" s="1">
        <f>'Tooth and Coral Fungi'!D8</f>
        <v>0</v>
      </c>
      <c r="E783" s="1">
        <f>'Tooth and Coral Fungi'!E8</f>
        <v>0</v>
      </c>
      <c r="F783" s="1">
        <f>'Tooth and Coral Fungi'!F8</f>
        <v>0</v>
      </c>
      <c r="G783" s="1">
        <f>'Tooth and Coral Fungi'!G8</f>
        <v>0</v>
      </c>
      <c r="H783" s="1">
        <f>'Tooth and Coral Fungi'!H8</f>
        <v>0</v>
      </c>
      <c r="I783" s="1">
        <f>'Tooth and Coral Fungi'!I8</f>
        <v>0</v>
      </c>
      <c r="J783" s="1">
        <f>'Tooth and Coral Fungi'!J8</f>
        <v>0</v>
      </c>
      <c r="K783" s="1">
        <f>'Tooth and Coral Fungi'!K8</f>
        <v>0</v>
      </c>
      <c r="L783" s="1">
        <f>'Tooth and Coral Fungi'!L8</f>
        <v>0</v>
      </c>
      <c r="M783" s="1">
        <f>'Tooth and Coral Fungi'!M8</f>
        <v>0</v>
      </c>
      <c r="N783" s="1">
        <f>'Tooth and Coral Fungi'!N8</f>
        <v>0</v>
      </c>
      <c r="O783" s="1">
        <f>'Tooth and Coral Fungi'!O8</f>
        <v>0</v>
      </c>
      <c r="P783" s="1">
        <f>'Tooth and Coral Fungi'!P8</f>
        <v>0</v>
      </c>
      <c r="Q783" s="1">
        <f>'Tooth and Coral Fungi'!Q8</f>
        <v>0</v>
      </c>
      <c r="R783" s="1">
        <f>'Tooth and Coral Fungi'!R8</f>
        <v>0</v>
      </c>
      <c r="S783" s="1">
        <f>'Tooth and Coral Fungi'!S8</f>
        <v>0</v>
      </c>
      <c r="T783" s="1">
        <f>'Tooth and Coral Fungi'!T8</f>
        <v>0</v>
      </c>
      <c r="U783" s="1">
        <f>'Tooth and Coral Fungi'!U8</f>
        <v>0</v>
      </c>
      <c r="V783" s="1">
        <f>'Tooth and Coral Fungi'!V8</f>
        <v>0</v>
      </c>
      <c r="W783" s="1">
        <f>'Tooth and Coral Fungi'!W8</f>
        <v>0</v>
      </c>
    </row>
    <row r="784" spans="1:23" x14ac:dyDescent="0.2">
      <c r="A784" s="1" t="str">
        <f>CONCATENATE('Tooth and Coral Fungi'!A9,IF(ISBLANK('Tooth and Coral Fungi'!B9),"",CONCATENATE(" ",'Tooth and Coral Fungi'!B9)))</f>
        <v>Climacodon  septentrionale</v>
      </c>
      <c r="B784" s="1">
        <f t="shared" si="12"/>
        <v>2</v>
      </c>
      <c r="C784" s="1">
        <f>'Tooth and Coral Fungi'!C9</f>
        <v>0</v>
      </c>
      <c r="D784" s="1">
        <f>'Tooth and Coral Fungi'!D9</f>
        <v>0</v>
      </c>
      <c r="E784" s="1">
        <f>'Tooth and Coral Fungi'!E9</f>
        <v>0</v>
      </c>
      <c r="F784" s="1">
        <f>'Tooth and Coral Fungi'!F9</f>
        <v>0</v>
      </c>
      <c r="G784" s="1">
        <f>'Tooth and Coral Fungi'!G9</f>
        <v>0</v>
      </c>
      <c r="H784" s="1">
        <f>'Tooth and Coral Fungi'!H9</f>
        <v>0</v>
      </c>
      <c r="I784" s="1">
        <f>'Tooth and Coral Fungi'!I9</f>
        <v>0</v>
      </c>
      <c r="J784" s="1">
        <f>'Tooth and Coral Fungi'!J9</f>
        <v>0</v>
      </c>
      <c r="K784" s="1">
        <f>'Tooth and Coral Fungi'!K9</f>
        <v>0</v>
      </c>
      <c r="L784" s="1">
        <f>'Tooth and Coral Fungi'!L9</f>
        <v>0</v>
      </c>
      <c r="M784" s="1">
        <f>'Tooth and Coral Fungi'!M9</f>
        <v>0</v>
      </c>
      <c r="N784" s="1">
        <f>'Tooth and Coral Fungi'!N9</f>
        <v>0</v>
      </c>
      <c r="O784" s="1">
        <f>'Tooth and Coral Fungi'!O9</f>
        <v>0</v>
      </c>
      <c r="P784" s="1" t="str">
        <f>'Tooth and Coral Fungi'!P9</f>
        <v>x</v>
      </c>
      <c r="Q784" s="1">
        <f>'Tooth and Coral Fungi'!Q9</f>
        <v>0</v>
      </c>
      <c r="R784" s="1" t="str">
        <f>'Tooth and Coral Fungi'!R9</f>
        <v>x</v>
      </c>
      <c r="S784" s="1">
        <f>'Tooth and Coral Fungi'!S9</f>
        <v>0</v>
      </c>
      <c r="T784" s="1">
        <f>'Tooth and Coral Fungi'!T9</f>
        <v>0</v>
      </c>
      <c r="U784" s="1">
        <f>'Tooth and Coral Fungi'!U9</f>
        <v>0</v>
      </c>
      <c r="V784" s="1">
        <f>'Tooth and Coral Fungi'!V9</f>
        <v>0</v>
      </c>
      <c r="W784" s="1">
        <f>'Tooth and Coral Fungi'!W9</f>
        <v>0</v>
      </c>
    </row>
    <row r="785" spans="1:23" x14ac:dyDescent="0.2">
      <c r="A785" s="1" t="str">
        <f>CONCATENATE('Tooth and Coral Fungi'!A10,IF(ISBLANK('Tooth and Coral Fungi'!B10),"",CONCATENATE(" ",'Tooth and Coral Fungi'!B10)))</f>
        <v>Hydnellum</v>
      </c>
      <c r="B785" s="1">
        <f t="shared" si="12"/>
        <v>0</v>
      </c>
      <c r="C785" s="1">
        <f>'Tooth and Coral Fungi'!C10</f>
        <v>0</v>
      </c>
      <c r="D785" s="1">
        <f>'Tooth and Coral Fungi'!D10</f>
        <v>0</v>
      </c>
      <c r="E785" s="1">
        <f>'Tooth and Coral Fungi'!E10</f>
        <v>0</v>
      </c>
      <c r="F785" s="1">
        <f>'Tooth and Coral Fungi'!F10</f>
        <v>0</v>
      </c>
      <c r="G785" s="1">
        <f>'Tooth and Coral Fungi'!G10</f>
        <v>0</v>
      </c>
      <c r="H785" s="1">
        <f>'Tooth and Coral Fungi'!H10</f>
        <v>0</v>
      </c>
      <c r="I785" s="1">
        <f>'Tooth and Coral Fungi'!I10</f>
        <v>0</v>
      </c>
      <c r="J785" s="1">
        <f>'Tooth and Coral Fungi'!J10</f>
        <v>0</v>
      </c>
      <c r="K785" s="1">
        <f>'Tooth and Coral Fungi'!K10</f>
        <v>0</v>
      </c>
      <c r="L785" s="1">
        <f>'Tooth and Coral Fungi'!L10</f>
        <v>0</v>
      </c>
      <c r="M785" s="1">
        <f>'Tooth and Coral Fungi'!M10</f>
        <v>0</v>
      </c>
      <c r="N785" s="1">
        <f>'Tooth and Coral Fungi'!N10</f>
        <v>0</v>
      </c>
      <c r="O785" s="1">
        <f>'Tooth and Coral Fungi'!O10</f>
        <v>0</v>
      </c>
      <c r="P785" s="1">
        <f>'Tooth and Coral Fungi'!P10</f>
        <v>0</v>
      </c>
      <c r="Q785" s="1">
        <f>'Tooth and Coral Fungi'!Q10</f>
        <v>0</v>
      </c>
      <c r="R785" s="1">
        <f>'Tooth and Coral Fungi'!R10</f>
        <v>0</v>
      </c>
      <c r="S785" s="1">
        <f>'Tooth and Coral Fungi'!S10</f>
        <v>0</v>
      </c>
      <c r="T785" s="1">
        <f>'Tooth and Coral Fungi'!T10</f>
        <v>0</v>
      </c>
      <c r="U785" s="1">
        <f>'Tooth and Coral Fungi'!U10</f>
        <v>0</v>
      </c>
      <c r="V785" s="1">
        <f>'Tooth and Coral Fungi'!V10</f>
        <v>0</v>
      </c>
      <c r="W785" s="1">
        <f>'Tooth and Coral Fungi'!W10</f>
        <v>0</v>
      </c>
    </row>
    <row r="786" spans="1:23" x14ac:dyDescent="0.2">
      <c r="A786" s="1" t="str">
        <f>CONCATENATE('Tooth and Coral Fungi'!A11,IF(ISBLANK('Tooth and Coral Fungi'!B11),"",CONCATENATE(" ",'Tooth and Coral Fungi'!B11)))</f>
        <v>Hydnellum aurantiacum</v>
      </c>
      <c r="B786" s="1">
        <f t="shared" si="12"/>
        <v>0</v>
      </c>
      <c r="C786" s="1">
        <f>'Tooth and Coral Fungi'!C11</f>
        <v>0</v>
      </c>
      <c r="D786" s="1">
        <f>'Tooth and Coral Fungi'!D11</f>
        <v>0</v>
      </c>
      <c r="E786" s="1">
        <f>'Tooth and Coral Fungi'!E11</f>
        <v>0</v>
      </c>
      <c r="F786" s="1">
        <f>'Tooth and Coral Fungi'!F11</f>
        <v>0</v>
      </c>
      <c r="G786" s="1">
        <f>'Tooth and Coral Fungi'!G11</f>
        <v>0</v>
      </c>
      <c r="H786" s="1">
        <f>'Tooth and Coral Fungi'!H11</f>
        <v>0</v>
      </c>
      <c r="I786" s="1">
        <f>'Tooth and Coral Fungi'!I11</f>
        <v>0</v>
      </c>
      <c r="J786" s="1">
        <f>'Tooth and Coral Fungi'!J11</f>
        <v>0</v>
      </c>
      <c r="K786" s="1">
        <f>'Tooth and Coral Fungi'!K11</f>
        <v>0</v>
      </c>
      <c r="L786" s="1">
        <f>'Tooth and Coral Fungi'!L11</f>
        <v>0</v>
      </c>
      <c r="M786" s="1">
        <f>'Tooth and Coral Fungi'!M11</f>
        <v>0</v>
      </c>
      <c r="N786" s="1">
        <f>'Tooth and Coral Fungi'!N11</f>
        <v>0</v>
      </c>
      <c r="O786" s="1">
        <f>'Tooth and Coral Fungi'!O11</f>
        <v>0</v>
      </c>
      <c r="P786" s="1">
        <f>'Tooth and Coral Fungi'!P11</f>
        <v>0</v>
      </c>
      <c r="Q786" s="1">
        <f>'Tooth and Coral Fungi'!Q11</f>
        <v>0</v>
      </c>
      <c r="R786" s="1">
        <f>'Tooth and Coral Fungi'!R11</f>
        <v>0</v>
      </c>
      <c r="S786" s="1">
        <f>'Tooth and Coral Fungi'!S11</f>
        <v>0</v>
      </c>
      <c r="T786" s="1">
        <f>'Tooth and Coral Fungi'!T11</f>
        <v>0</v>
      </c>
      <c r="U786" s="1">
        <f>'Tooth and Coral Fungi'!U11</f>
        <v>0</v>
      </c>
      <c r="V786" s="1">
        <f>'Tooth and Coral Fungi'!V11</f>
        <v>0</v>
      </c>
      <c r="W786" s="1">
        <f>'Tooth and Coral Fungi'!W11</f>
        <v>0</v>
      </c>
    </row>
    <row r="787" spans="1:23" x14ac:dyDescent="0.2">
      <c r="A787" s="1" t="str">
        <f>CONCATENATE('Tooth and Coral Fungi'!A12,IF(ISBLANK('Tooth and Coral Fungi'!B12),"",CONCATENATE(" ",'Tooth and Coral Fungi'!B12)))</f>
        <v>Hydnellum caeruleum</v>
      </c>
      <c r="B787" s="1">
        <f t="shared" si="12"/>
        <v>0</v>
      </c>
      <c r="C787" s="1">
        <f>'Tooth and Coral Fungi'!C12</f>
        <v>0</v>
      </c>
      <c r="D787" s="1">
        <f>'Tooth and Coral Fungi'!D12</f>
        <v>0</v>
      </c>
      <c r="E787" s="1">
        <f>'Tooth and Coral Fungi'!E12</f>
        <v>0</v>
      </c>
      <c r="F787" s="1">
        <f>'Tooth and Coral Fungi'!F12</f>
        <v>0</v>
      </c>
      <c r="G787" s="1">
        <f>'Tooth and Coral Fungi'!G12</f>
        <v>0</v>
      </c>
      <c r="H787" s="1">
        <f>'Tooth and Coral Fungi'!H12</f>
        <v>0</v>
      </c>
      <c r="I787" s="1">
        <f>'Tooth and Coral Fungi'!I12</f>
        <v>0</v>
      </c>
      <c r="J787" s="1">
        <f>'Tooth and Coral Fungi'!J12</f>
        <v>0</v>
      </c>
      <c r="K787" s="1">
        <f>'Tooth and Coral Fungi'!K12</f>
        <v>0</v>
      </c>
      <c r="L787" s="1">
        <f>'Tooth and Coral Fungi'!L12</f>
        <v>0</v>
      </c>
      <c r="M787" s="1">
        <f>'Tooth and Coral Fungi'!M12</f>
        <v>0</v>
      </c>
      <c r="N787" s="1">
        <f>'Tooth and Coral Fungi'!N12</f>
        <v>0</v>
      </c>
      <c r="O787" s="1">
        <f>'Tooth and Coral Fungi'!O12</f>
        <v>0</v>
      </c>
      <c r="P787" s="1">
        <f>'Tooth and Coral Fungi'!P12</f>
        <v>0</v>
      </c>
      <c r="Q787" s="1">
        <f>'Tooth and Coral Fungi'!Q12</f>
        <v>0</v>
      </c>
      <c r="R787" s="1">
        <f>'Tooth and Coral Fungi'!R12</f>
        <v>0</v>
      </c>
      <c r="S787" s="1">
        <f>'Tooth and Coral Fungi'!S12</f>
        <v>0</v>
      </c>
      <c r="T787" s="1">
        <f>'Tooth and Coral Fungi'!T12</f>
        <v>0</v>
      </c>
      <c r="U787" s="1">
        <f>'Tooth and Coral Fungi'!U12</f>
        <v>0</v>
      </c>
      <c r="V787" s="1">
        <f>'Tooth and Coral Fungi'!V12</f>
        <v>0</v>
      </c>
      <c r="W787" s="1">
        <f>'Tooth and Coral Fungi'!W12</f>
        <v>0</v>
      </c>
    </row>
    <row r="788" spans="1:23" x14ac:dyDescent="0.2">
      <c r="A788" s="1" t="str">
        <f>CONCATENATE('Tooth and Coral Fungi'!A13,IF(ISBLANK('Tooth and Coral Fungi'!B13),"",CONCATENATE(" ",'Tooth and Coral Fungi'!B13)))</f>
        <v>Hydnellum concrescens</v>
      </c>
      <c r="B788" s="1">
        <f t="shared" si="12"/>
        <v>0</v>
      </c>
      <c r="C788" s="1">
        <f>'Tooth and Coral Fungi'!C13</f>
        <v>0</v>
      </c>
      <c r="D788" s="1">
        <f>'Tooth and Coral Fungi'!D13</f>
        <v>0</v>
      </c>
      <c r="E788" s="1">
        <f>'Tooth and Coral Fungi'!E13</f>
        <v>0</v>
      </c>
      <c r="F788" s="1">
        <f>'Tooth and Coral Fungi'!F13</f>
        <v>0</v>
      </c>
      <c r="G788" s="1">
        <f>'Tooth and Coral Fungi'!G13</f>
        <v>0</v>
      </c>
      <c r="H788" s="1">
        <f>'Tooth and Coral Fungi'!H13</f>
        <v>0</v>
      </c>
      <c r="I788" s="1">
        <f>'Tooth and Coral Fungi'!I13</f>
        <v>0</v>
      </c>
      <c r="J788" s="1">
        <f>'Tooth and Coral Fungi'!J13</f>
        <v>0</v>
      </c>
      <c r="K788" s="1">
        <f>'Tooth and Coral Fungi'!K13</f>
        <v>0</v>
      </c>
      <c r="L788" s="1">
        <f>'Tooth and Coral Fungi'!L13</f>
        <v>0</v>
      </c>
      <c r="M788" s="1">
        <f>'Tooth and Coral Fungi'!M13</f>
        <v>0</v>
      </c>
      <c r="N788" s="1">
        <f>'Tooth and Coral Fungi'!N13</f>
        <v>0</v>
      </c>
      <c r="O788" s="1">
        <f>'Tooth and Coral Fungi'!O13</f>
        <v>0</v>
      </c>
      <c r="P788" s="1">
        <f>'Tooth and Coral Fungi'!P13</f>
        <v>0</v>
      </c>
      <c r="Q788" s="1">
        <f>'Tooth and Coral Fungi'!Q13</f>
        <v>0</v>
      </c>
      <c r="R788" s="1">
        <f>'Tooth and Coral Fungi'!R13</f>
        <v>0</v>
      </c>
      <c r="S788" s="1">
        <f>'Tooth and Coral Fungi'!S13</f>
        <v>0</v>
      </c>
      <c r="T788" s="1">
        <f>'Tooth and Coral Fungi'!T13</f>
        <v>0</v>
      </c>
      <c r="U788" s="1">
        <f>'Tooth and Coral Fungi'!U13</f>
        <v>0</v>
      </c>
      <c r="V788" s="1">
        <f>'Tooth and Coral Fungi'!V13</f>
        <v>0</v>
      </c>
      <c r="W788" s="1">
        <f>'Tooth and Coral Fungi'!W13</f>
        <v>0</v>
      </c>
    </row>
    <row r="789" spans="1:23" x14ac:dyDescent="0.2">
      <c r="A789" s="1" t="str">
        <f>CONCATENATE('Tooth and Coral Fungi'!A14,IF(ISBLANK('Tooth and Coral Fungi'!B14),"",CONCATENATE(" ",'Tooth and Coral Fungi'!B14)))</f>
        <v>Hydnum</v>
      </c>
      <c r="B789" s="1">
        <f t="shared" si="12"/>
        <v>0</v>
      </c>
      <c r="C789" s="1">
        <f>'Tooth and Coral Fungi'!C14</f>
        <v>0</v>
      </c>
      <c r="D789" s="1">
        <f>'Tooth and Coral Fungi'!D14</f>
        <v>0</v>
      </c>
      <c r="E789" s="1">
        <f>'Tooth and Coral Fungi'!E14</f>
        <v>0</v>
      </c>
      <c r="F789" s="1">
        <f>'Tooth and Coral Fungi'!F14</f>
        <v>0</v>
      </c>
      <c r="G789" s="1">
        <f>'Tooth and Coral Fungi'!G14</f>
        <v>0</v>
      </c>
      <c r="H789" s="1">
        <f>'Tooth and Coral Fungi'!H14</f>
        <v>0</v>
      </c>
      <c r="I789" s="1">
        <f>'Tooth and Coral Fungi'!I14</f>
        <v>0</v>
      </c>
      <c r="J789" s="1">
        <f>'Tooth and Coral Fungi'!J14</f>
        <v>0</v>
      </c>
      <c r="K789" s="1">
        <f>'Tooth and Coral Fungi'!K14</f>
        <v>0</v>
      </c>
      <c r="L789" s="1">
        <f>'Tooth and Coral Fungi'!L14</f>
        <v>0</v>
      </c>
      <c r="M789" s="1">
        <f>'Tooth and Coral Fungi'!M14</f>
        <v>0</v>
      </c>
      <c r="N789" s="1">
        <f>'Tooth and Coral Fungi'!N14</f>
        <v>0</v>
      </c>
      <c r="O789" s="1">
        <f>'Tooth and Coral Fungi'!O14</f>
        <v>0</v>
      </c>
      <c r="P789" s="1">
        <f>'Tooth and Coral Fungi'!P14</f>
        <v>0</v>
      </c>
      <c r="Q789" s="1">
        <f>'Tooth and Coral Fungi'!Q14</f>
        <v>0</v>
      </c>
      <c r="R789" s="1">
        <f>'Tooth and Coral Fungi'!R14</f>
        <v>0</v>
      </c>
      <c r="S789" s="1">
        <f>'Tooth and Coral Fungi'!S14</f>
        <v>0</v>
      </c>
      <c r="T789" s="1">
        <f>'Tooth and Coral Fungi'!T14</f>
        <v>0</v>
      </c>
      <c r="U789" s="1">
        <f>'Tooth and Coral Fungi'!U14</f>
        <v>0</v>
      </c>
      <c r="V789" s="1">
        <f>'Tooth and Coral Fungi'!V14</f>
        <v>0</v>
      </c>
      <c r="W789" s="1">
        <f>'Tooth and Coral Fungi'!W14</f>
        <v>0</v>
      </c>
    </row>
    <row r="790" spans="1:23" x14ac:dyDescent="0.2">
      <c r="A790" s="1" t="str">
        <f>CONCATENATE('Tooth and Coral Fungi'!A15,IF(ISBLANK('Tooth and Coral Fungi'!B15),"",CONCATENATE(" ",'Tooth and Coral Fungi'!B15)))</f>
        <v>Hydnum repandum (Dentinum r.)</v>
      </c>
      <c r="B790" s="1">
        <f t="shared" si="12"/>
        <v>1</v>
      </c>
      <c r="C790" s="1">
        <f>'Tooth and Coral Fungi'!C15</f>
        <v>0</v>
      </c>
      <c r="D790" s="1">
        <f>'Tooth and Coral Fungi'!D15</f>
        <v>0</v>
      </c>
      <c r="E790" s="1">
        <f>'Tooth and Coral Fungi'!E15</f>
        <v>0</v>
      </c>
      <c r="F790" s="1">
        <f>'Tooth and Coral Fungi'!F15</f>
        <v>0</v>
      </c>
      <c r="G790" s="1">
        <f>'Tooth and Coral Fungi'!G15</f>
        <v>0</v>
      </c>
      <c r="H790" s="1">
        <f>'Tooth and Coral Fungi'!H15</f>
        <v>0</v>
      </c>
      <c r="I790" s="1">
        <f>'Tooth and Coral Fungi'!I15</f>
        <v>0</v>
      </c>
      <c r="J790" s="1">
        <f>'Tooth and Coral Fungi'!J15</f>
        <v>0</v>
      </c>
      <c r="K790" s="1">
        <f>'Tooth and Coral Fungi'!K15</f>
        <v>0</v>
      </c>
      <c r="L790" s="1">
        <f>'Tooth and Coral Fungi'!L15</f>
        <v>0</v>
      </c>
      <c r="M790" s="1">
        <f>'Tooth and Coral Fungi'!M15</f>
        <v>0</v>
      </c>
      <c r="N790" s="1">
        <f>'Tooth and Coral Fungi'!N15</f>
        <v>0</v>
      </c>
      <c r="O790" s="1" t="str">
        <f>'Tooth and Coral Fungi'!O15</f>
        <v>x</v>
      </c>
      <c r="P790" s="1">
        <f>'Tooth and Coral Fungi'!P15</f>
        <v>0</v>
      </c>
      <c r="Q790" s="1">
        <f>'Tooth and Coral Fungi'!Q15</f>
        <v>0</v>
      </c>
      <c r="R790" s="1">
        <f>'Tooth and Coral Fungi'!R15</f>
        <v>0</v>
      </c>
      <c r="S790" s="1">
        <f>'Tooth and Coral Fungi'!S15</f>
        <v>0</v>
      </c>
      <c r="T790" s="1">
        <f>'Tooth and Coral Fungi'!T15</f>
        <v>0</v>
      </c>
      <c r="U790" s="1">
        <f>'Tooth and Coral Fungi'!U15</f>
        <v>0</v>
      </c>
      <c r="V790" s="1">
        <f>'Tooth and Coral Fungi'!V15</f>
        <v>0</v>
      </c>
      <c r="W790" s="1">
        <f>'Tooth and Coral Fungi'!W15</f>
        <v>0</v>
      </c>
    </row>
    <row r="791" spans="1:23" x14ac:dyDescent="0.2">
      <c r="A791" s="1" t="str">
        <f>CONCATENATE('Tooth and Coral Fungi'!A16,IF(ISBLANK('Tooth and Coral Fungi'!B16),"",CONCATENATE(" ",'Tooth and Coral Fungi'!B16)))</f>
        <v>Hydnum umbilicatum (Dentinum u.)</v>
      </c>
      <c r="B791" s="1">
        <f t="shared" si="12"/>
        <v>0</v>
      </c>
      <c r="C791" s="1">
        <f>'Tooth and Coral Fungi'!C16</f>
        <v>0</v>
      </c>
      <c r="D791" s="1">
        <f>'Tooth and Coral Fungi'!D16</f>
        <v>0</v>
      </c>
      <c r="E791" s="1">
        <f>'Tooth and Coral Fungi'!E16</f>
        <v>0</v>
      </c>
      <c r="F791" s="1">
        <f>'Tooth and Coral Fungi'!F16</f>
        <v>0</v>
      </c>
      <c r="G791" s="1">
        <f>'Tooth and Coral Fungi'!G16</f>
        <v>0</v>
      </c>
      <c r="H791" s="1">
        <f>'Tooth and Coral Fungi'!H16</f>
        <v>0</v>
      </c>
      <c r="I791" s="1">
        <f>'Tooth and Coral Fungi'!I16</f>
        <v>0</v>
      </c>
      <c r="J791" s="1">
        <f>'Tooth and Coral Fungi'!J16</f>
        <v>0</v>
      </c>
      <c r="K791" s="1">
        <f>'Tooth and Coral Fungi'!K16</f>
        <v>0</v>
      </c>
      <c r="L791" s="1">
        <f>'Tooth and Coral Fungi'!L16</f>
        <v>0</v>
      </c>
      <c r="M791" s="1">
        <f>'Tooth and Coral Fungi'!M16</f>
        <v>0</v>
      </c>
      <c r="N791" s="1">
        <f>'Tooth and Coral Fungi'!N16</f>
        <v>0</v>
      </c>
      <c r="O791" s="1">
        <f>'Tooth and Coral Fungi'!O16</f>
        <v>0</v>
      </c>
      <c r="P791" s="1">
        <f>'Tooth and Coral Fungi'!P16</f>
        <v>0</v>
      </c>
      <c r="Q791" s="1">
        <f>'Tooth and Coral Fungi'!Q16</f>
        <v>0</v>
      </c>
      <c r="R791" s="1">
        <f>'Tooth and Coral Fungi'!R16</f>
        <v>0</v>
      </c>
      <c r="S791" s="1">
        <f>'Tooth and Coral Fungi'!S16</f>
        <v>0</v>
      </c>
      <c r="T791" s="1">
        <f>'Tooth and Coral Fungi'!T16</f>
        <v>0</v>
      </c>
      <c r="U791" s="1">
        <f>'Tooth and Coral Fungi'!U16</f>
        <v>0</v>
      </c>
      <c r="V791" s="1">
        <f>'Tooth and Coral Fungi'!V16</f>
        <v>0</v>
      </c>
      <c r="W791" s="1">
        <f>'Tooth and Coral Fungi'!W16</f>
        <v>0</v>
      </c>
    </row>
    <row r="792" spans="1:23" x14ac:dyDescent="0.2">
      <c r="A792" s="1" t="str">
        <f>CONCATENATE('Tooth and Coral Fungi'!A17,IF(ISBLANK('Tooth and Coral Fungi'!B17),"",CONCATENATE(" ",'Tooth and Coral Fungi'!B17)))</f>
        <v>Hericium</v>
      </c>
      <c r="B792" s="1">
        <f t="shared" si="12"/>
        <v>0</v>
      </c>
      <c r="C792" s="1">
        <f>'Tooth and Coral Fungi'!C17</f>
        <v>0</v>
      </c>
      <c r="D792" s="1">
        <f>'Tooth and Coral Fungi'!D17</f>
        <v>0</v>
      </c>
      <c r="E792" s="1">
        <f>'Tooth and Coral Fungi'!E17</f>
        <v>0</v>
      </c>
      <c r="F792" s="1">
        <f>'Tooth and Coral Fungi'!F17</f>
        <v>0</v>
      </c>
      <c r="G792" s="1">
        <f>'Tooth and Coral Fungi'!G17</f>
        <v>0</v>
      </c>
      <c r="H792" s="1">
        <f>'Tooth and Coral Fungi'!H17</f>
        <v>0</v>
      </c>
      <c r="I792" s="1">
        <f>'Tooth and Coral Fungi'!I17</f>
        <v>0</v>
      </c>
      <c r="J792" s="1">
        <f>'Tooth and Coral Fungi'!J17</f>
        <v>0</v>
      </c>
      <c r="K792" s="1">
        <f>'Tooth and Coral Fungi'!K17</f>
        <v>0</v>
      </c>
      <c r="L792" s="1">
        <f>'Tooth and Coral Fungi'!L17</f>
        <v>0</v>
      </c>
      <c r="M792" s="1">
        <f>'Tooth and Coral Fungi'!M17</f>
        <v>0</v>
      </c>
      <c r="N792" s="1">
        <f>'Tooth and Coral Fungi'!N17</f>
        <v>0</v>
      </c>
      <c r="O792" s="1">
        <f>'Tooth and Coral Fungi'!O17</f>
        <v>0</v>
      </c>
      <c r="P792" s="1">
        <f>'Tooth and Coral Fungi'!P17</f>
        <v>0</v>
      </c>
      <c r="Q792" s="1">
        <f>'Tooth and Coral Fungi'!Q17</f>
        <v>0</v>
      </c>
      <c r="R792" s="1">
        <f>'Tooth and Coral Fungi'!R17</f>
        <v>0</v>
      </c>
      <c r="S792" s="1">
        <f>'Tooth and Coral Fungi'!S17</f>
        <v>0</v>
      </c>
      <c r="T792" s="1">
        <f>'Tooth and Coral Fungi'!T17</f>
        <v>0</v>
      </c>
      <c r="U792" s="1">
        <f>'Tooth and Coral Fungi'!U17</f>
        <v>0</v>
      </c>
      <c r="V792" s="1">
        <f>'Tooth and Coral Fungi'!V17</f>
        <v>0</v>
      </c>
      <c r="W792" s="1">
        <f>'Tooth and Coral Fungi'!W17</f>
        <v>0</v>
      </c>
    </row>
    <row r="793" spans="1:23" x14ac:dyDescent="0.2">
      <c r="A793" s="1" t="str">
        <f>CONCATENATE('Tooth and Coral Fungi'!A18,IF(ISBLANK('Tooth and Coral Fungi'!B18),"",CONCATENATE(" ",'Tooth and Coral Fungi'!B18)))</f>
        <v>Hericium americanum (Bear's Head)</v>
      </c>
      <c r="B793" s="1">
        <f t="shared" si="12"/>
        <v>5</v>
      </c>
      <c r="C793" s="1" t="str">
        <f>'Tooth and Coral Fungi'!C18</f>
        <v>x</v>
      </c>
      <c r="D793" s="1">
        <f>'Tooth and Coral Fungi'!D18</f>
        <v>0</v>
      </c>
      <c r="E793" s="1">
        <f>'Tooth and Coral Fungi'!E18</f>
        <v>0</v>
      </c>
      <c r="F793" s="1" t="str">
        <f>'Tooth and Coral Fungi'!F18</f>
        <v>x</v>
      </c>
      <c r="G793" s="1">
        <f>'Tooth and Coral Fungi'!G18</f>
        <v>0</v>
      </c>
      <c r="H793" s="1">
        <f>'Tooth and Coral Fungi'!H18</f>
        <v>0</v>
      </c>
      <c r="I793" s="1">
        <f>'Tooth and Coral Fungi'!I18</f>
        <v>0</v>
      </c>
      <c r="J793" s="1">
        <f>'Tooth and Coral Fungi'!J18</f>
        <v>0</v>
      </c>
      <c r="K793" s="1">
        <f>'Tooth and Coral Fungi'!K18</f>
        <v>0</v>
      </c>
      <c r="L793" s="1">
        <f>'Tooth and Coral Fungi'!L18</f>
        <v>0</v>
      </c>
      <c r="M793" s="1">
        <f>'Tooth and Coral Fungi'!M18</f>
        <v>0</v>
      </c>
      <c r="N793" s="1" t="str">
        <f>'Tooth and Coral Fungi'!N18</f>
        <v>x</v>
      </c>
      <c r="O793" s="1">
        <f>'Tooth and Coral Fungi'!O18</f>
        <v>0</v>
      </c>
      <c r="P793" s="1" t="str">
        <f>'Tooth and Coral Fungi'!P18</f>
        <v>x</v>
      </c>
      <c r="Q793" s="1">
        <f>'Tooth and Coral Fungi'!Q18</f>
        <v>0</v>
      </c>
      <c r="R793" s="1">
        <f>'Tooth and Coral Fungi'!R18</f>
        <v>0</v>
      </c>
      <c r="S793" s="1">
        <f>'Tooth and Coral Fungi'!S18</f>
        <v>0</v>
      </c>
      <c r="T793" s="1">
        <f>'Tooth and Coral Fungi'!T18</f>
        <v>0</v>
      </c>
      <c r="U793" s="1">
        <f>'Tooth and Coral Fungi'!U18</f>
        <v>0</v>
      </c>
      <c r="V793" s="1">
        <f>'Tooth and Coral Fungi'!V18</f>
        <v>0</v>
      </c>
      <c r="W793" s="1" t="str">
        <f>'Tooth and Coral Fungi'!W18</f>
        <v>x</v>
      </c>
    </row>
    <row r="794" spans="1:23" x14ac:dyDescent="0.2">
      <c r="A794" s="1" t="str">
        <f>CONCATENATE('Tooth and Coral Fungi'!A19,IF(ISBLANK('Tooth and Coral Fungi'!B19),"",CONCATENATE(" ",'Tooth and Coral Fungi'!B19)))</f>
        <v>Hericium coralloides (Comb Tooth)</v>
      </c>
      <c r="B794" s="1">
        <f t="shared" si="12"/>
        <v>4</v>
      </c>
      <c r="C794" s="1">
        <f>'Tooth and Coral Fungi'!C19</f>
        <v>0</v>
      </c>
      <c r="D794" s="1">
        <f>'Tooth and Coral Fungi'!D19</f>
        <v>0</v>
      </c>
      <c r="E794" s="1">
        <f>'Tooth and Coral Fungi'!E19</f>
        <v>0</v>
      </c>
      <c r="F794" s="1" t="str">
        <f>'Tooth and Coral Fungi'!F19</f>
        <v>x</v>
      </c>
      <c r="G794" s="1" t="str">
        <f>'Tooth and Coral Fungi'!G19</f>
        <v>x</v>
      </c>
      <c r="H794" s="1">
        <f>'Tooth and Coral Fungi'!H19</f>
        <v>0</v>
      </c>
      <c r="I794" s="1">
        <f>'Tooth and Coral Fungi'!I19</f>
        <v>0</v>
      </c>
      <c r="J794" s="1">
        <f>'Tooth and Coral Fungi'!J19</f>
        <v>0</v>
      </c>
      <c r="K794" s="1">
        <f>'Tooth and Coral Fungi'!K19</f>
        <v>0</v>
      </c>
      <c r="L794" s="1">
        <f>'Tooth and Coral Fungi'!L19</f>
        <v>0</v>
      </c>
      <c r="M794" s="1">
        <f>'Tooth and Coral Fungi'!M19</f>
        <v>0</v>
      </c>
      <c r="N794" s="1">
        <f>'Tooth and Coral Fungi'!N19</f>
        <v>0</v>
      </c>
      <c r="O794" s="1" t="str">
        <f>'Tooth and Coral Fungi'!O19</f>
        <v>x</v>
      </c>
      <c r="P794" s="1">
        <f>'Tooth and Coral Fungi'!P19</f>
        <v>0</v>
      </c>
      <c r="Q794" s="1">
        <f>'Tooth and Coral Fungi'!Q19</f>
        <v>0</v>
      </c>
      <c r="R794" s="1">
        <f>'Tooth and Coral Fungi'!R19</f>
        <v>0</v>
      </c>
      <c r="S794" s="1" t="str">
        <f>'Tooth and Coral Fungi'!S19</f>
        <v>x</v>
      </c>
      <c r="T794" s="1">
        <f>'Tooth and Coral Fungi'!T19</f>
        <v>0</v>
      </c>
      <c r="U794" s="1">
        <f>'Tooth and Coral Fungi'!U19</f>
        <v>0</v>
      </c>
      <c r="V794" s="1">
        <f>'Tooth and Coral Fungi'!V19</f>
        <v>0</v>
      </c>
      <c r="W794" s="1">
        <f>'Tooth and Coral Fungi'!W19</f>
        <v>0</v>
      </c>
    </row>
    <row r="795" spans="1:23" x14ac:dyDescent="0.2">
      <c r="A795" s="1" t="str">
        <f>CONCATENATE('Tooth and Coral Fungi'!A20,IF(ISBLANK('Tooth and Coral Fungi'!B20),"",CONCATENATE(" ",'Tooth and Coral Fungi'!B20)))</f>
        <v>Hericium erinaceus</v>
      </c>
      <c r="B795" s="1">
        <f t="shared" si="12"/>
        <v>0</v>
      </c>
      <c r="C795" s="1">
        <f>'Tooth and Coral Fungi'!C20</f>
        <v>0</v>
      </c>
      <c r="D795" s="1">
        <f>'Tooth and Coral Fungi'!D20</f>
        <v>0</v>
      </c>
      <c r="E795" s="1">
        <f>'Tooth and Coral Fungi'!E20</f>
        <v>0</v>
      </c>
      <c r="F795" s="1">
        <f>'Tooth and Coral Fungi'!F20</f>
        <v>0</v>
      </c>
      <c r="G795" s="1">
        <f>'Tooth and Coral Fungi'!G20</f>
        <v>0</v>
      </c>
      <c r="H795" s="1">
        <f>'Tooth and Coral Fungi'!H20</f>
        <v>0</v>
      </c>
      <c r="I795" s="1">
        <f>'Tooth and Coral Fungi'!I20</f>
        <v>0</v>
      </c>
      <c r="J795" s="1">
        <f>'Tooth and Coral Fungi'!J20</f>
        <v>0</v>
      </c>
      <c r="K795" s="1">
        <f>'Tooth and Coral Fungi'!K20</f>
        <v>0</v>
      </c>
      <c r="L795" s="1">
        <f>'Tooth and Coral Fungi'!L20</f>
        <v>0</v>
      </c>
      <c r="M795" s="1">
        <f>'Tooth and Coral Fungi'!M20</f>
        <v>0</v>
      </c>
      <c r="N795" s="1">
        <f>'Tooth and Coral Fungi'!N20</f>
        <v>0</v>
      </c>
      <c r="O795" s="1">
        <f>'Tooth and Coral Fungi'!O20</f>
        <v>0</v>
      </c>
      <c r="P795" s="1">
        <f>'Tooth and Coral Fungi'!P20</f>
        <v>0</v>
      </c>
      <c r="Q795" s="1">
        <f>'Tooth and Coral Fungi'!Q20</f>
        <v>0</v>
      </c>
      <c r="R795" s="1">
        <f>'Tooth and Coral Fungi'!R20</f>
        <v>0</v>
      </c>
      <c r="S795" s="1">
        <f>'Tooth and Coral Fungi'!S20</f>
        <v>0</v>
      </c>
      <c r="T795" s="1">
        <f>'Tooth and Coral Fungi'!T20</f>
        <v>0</v>
      </c>
      <c r="U795" s="1">
        <f>'Tooth and Coral Fungi'!U20</f>
        <v>0</v>
      </c>
      <c r="V795" s="1">
        <f>'Tooth and Coral Fungi'!V20</f>
        <v>0</v>
      </c>
      <c r="W795" s="1">
        <f>'Tooth and Coral Fungi'!W20</f>
        <v>0</v>
      </c>
    </row>
    <row r="796" spans="1:23" x14ac:dyDescent="0.2">
      <c r="A796" s="1" t="str">
        <f>CONCATENATE('Tooth and Coral Fungi'!A21,IF(ISBLANK('Tooth and Coral Fungi'!B21),"",CONCATENATE(" ",'Tooth and Coral Fungi'!B21)))</f>
        <v>Phellodon</v>
      </c>
      <c r="B796" s="1">
        <f t="shared" si="12"/>
        <v>0</v>
      </c>
      <c r="C796" s="1">
        <f>'Tooth and Coral Fungi'!C21</f>
        <v>0</v>
      </c>
      <c r="D796" s="1">
        <f>'Tooth and Coral Fungi'!D21</f>
        <v>0</v>
      </c>
      <c r="E796" s="1">
        <f>'Tooth and Coral Fungi'!E21</f>
        <v>0</v>
      </c>
      <c r="F796" s="1">
        <f>'Tooth and Coral Fungi'!F21</f>
        <v>0</v>
      </c>
      <c r="G796" s="1">
        <f>'Tooth and Coral Fungi'!G21</f>
        <v>0</v>
      </c>
      <c r="H796" s="1">
        <f>'Tooth and Coral Fungi'!H21</f>
        <v>0</v>
      </c>
      <c r="I796" s="1">
        <f>'Tooth and Coral Fungi'!I21</f>
        <v>0</v>
      </c>
      <c r="J796" s="1">
        <f>'Tooth and Coral Fungi'!J21</f>
        <v>0</v>
      </c>
      <c r="K796" s="1">
        <f>'Tooth and Coral Fungi'!K21</f>
        <v>0</v>
      </c>
      <c r="L796" s="1">
        <f>'Tooth and Coral Fungi'!L21</f>
        <v>0</v>
      </c>
      <c r="M796" s="1">
        <f>'Tooth and Coral Fungi'!M21</f>
        <v>0</v>
      </c>
      <c r="N796" s="1">
        <f>'Tooth and Coral Fungi'!N21</f>
        <v>0</v>
      </c>
      <c r="O796" s="1">
        <f>'Tooth and Coral Fungi'!O21</f>
        <v>0</v>
      </c>
      <c r="P796" s="1">
        <f>'Tooth and Coral Fungi'!P21</f>
        <v>0</v>
      </c>
      <c r="Q796" s="1">
        <f>'Tooth and Coral Fungi'!Q21</f>
        <v>0</v>
      </c>
      <c r="R796" s="1">
        <f>'Tooth and Coral Fungi'!R21</f>
        <v>0</v>
      </c>
      <c r="S796" s="1">
        <f>'Tooth and Coral Fungi'!S21</f>
        <v>0</v>
      </c>
      <c r="T796" s="1">
        <f>'Tooth and Coral Fungi'!T21</f>
        <v>0</v>
      </c>
      <c r="U796" s="1">
        <f>'Tooth and Coral Fungi'!U21</f>
        <v>0</v>
      </c>
      <c r="V796" s="1">
        <f>'Tooth and Coral Fungi'!V21</f>
        <v>0</v>
      </c>
      <c r="W796" s="1">
        <f>'Tooth and Coral Fungi'!W21</f>
        <v>0</v>
      </c>
    </row>
    <row r="797" spans="1:23" x14ac:dyDescent="0.2">
      <c r="A797" s="1" t="str">
        <f>CONCATENATE('Tooth and Coral Fungi'!A22,IF(ISBLANK('Tooth and Coral Fungi'!B22),"",CONCATENATE(" ",'Tooth and Coral Fungi'!B22)))</f>
        <v>Phellodon niger</v>
      </c>
      <c r="B797" s="1">
        <f t="shared" si="12"/>
        <v>0</v>
      </c>
      <c r="C797" s="1">
        <f>'Tooth and Coral Fungi'!C22</f>
        <v>0</v>
      </c>
      <c r="D797" s="1">
        <f>'Tooth and Coral Fungi'!D22</f>
        <v>0</v>
      </c>
      <c r="E797" s="1">
        <f>'Tooth and Coral Fungi'!E22</f>
        <v>0</v>
      </c>
      <c r="F797" s="1">
        <f>'Tooth and Coral Fungi'!F22</f>
        <v>0</v>
      </c>
      <c r="G797" s="1">
        <f>'Tooth and Coral Fungi'!G22</f>
        <v>0</v>
      </c>
      <c r="H797" s="1">
        <f>'Tooth and Coral Fungi'!H22</f>
        <v>0</v>
      </c>
      <c r="I797" s="1">
        <f>'Tooth and Coral Fungi'!I22</f>
        <v>0</v>
      </c>
      <c r="J797" s="1">
        <f>'Tooth and Coral Fungi'!J22</f>
        <v>0</v>
      </c>
      <c r="K797" s="1">
        <f>'Tooth and Coral Fungi'!K22</f>
        <v>0</v>
      </c>
      <c r="L797" s="1">
        <f>'Tooth and Coral Fungi'!L22</f>
        <v>0</v>
      </c>
      <c r="M797" s="1">
        <f>'Tooth and Coral Fungi'!M22</f>
        <v>0</v>
      </c>
      <c r="N797" s="1">
        <f>'Tooth and Coral Fungi'!N22</f>
        <v>0</v>
      </c>
      <c r="O797" s="1">
        <f>'Tooth and Coral Fungi'!O22</f>
        <v>0</v>
      </c>
      <c r="P797" s="1">
        <f>'Tooth and Coral Fungi'!P22</f>
        <v>0</v>
      </c>
      <c r="Q797" s="1">
        <f>'Tooth and Coral Fungi'!Q22</f>
        <v>0</v>
      </c>
      <c r="R797" s="1">
        <f>'Tooth and Coral Fungi'!R22</f>
        <v>0</v>
      </c>
      <c r="S797" s="1">
        <f>'Tooth and Coral Fungi'!S22</f>
        <v>0</v>
      </c>
      <c r="T797" s="1">
        <f>'Tooth and Coral Fungi'!T22</f>
        <v>0</v>
      </c>
      <c r="U797" s="1">
        <f>'Tooth and Coral Fungi'!U22</f>
        <v>0</v>
      </c>
      <c r="V797" s="1">
        <f>'Tooth and Coral Fungi'!V22</f>
        <v>0</v>
      </c>
      <c r="W797" s="1">
        <f>'Tooth and Coral Fungi'!W22</f>
        <v>0</v>
      </c>
    </row>
    <row r="798" spans="1:23" x14ac:dyDescent="0.2">
      <c r="A798" s="1" t="str">
        <f>CONCATENATE('Tooth and Coral Fungi'!A23,IF(ISBLANK('Tooth and Coral Fungi'!B23),"",CONCATENATE(" ",'Tooth and Coral Fungi'!B23)))</f>
        <v>Sarcodon</v>
      </c>
      <c r="B798" s="1">
        <f t="shared" si="12"/>
        <v>0</v>
      </c>
      <c r="C798" s="1">
        <f>'Tooth and Coral Fungi'!C23</f>
        <v>0</v>
      </c>
      <c r="D798" s="1">
        <f>'Tooth and Coral Fungi'!D23</f>
        <v>0</v>
      </c>
      <c r="E798" s="1">
        <f>'Tooth and Coral Fungi'!E23</f>
        <v>0</v>
      </c>
      <c r="F798" s="1">
        <f>'Tooth and Coral Fungi'!F23</f>
        <v>0</v>
      </c>
      <c r="G798" s="1">
        <f>'Tooth and Coral Fungi'!G23</f>
        <v>0</v>
      </c>
      <c r="H798" s="1">
        <f>'Tooth and Coral Fungi'!H23</f>
        <v>0</v>
      </c>
      <c r="I798" s="1">
        <f>'Tooth and Coral Fungi'!I23</f>
        <v>0</v>
      </c>
      <c r="J798" s="1">
        <f>'Tooth and Coral Fungi'!J23</f>
        <v>0</v>
      </c>
      <c r="K798" s="1">
        <f>'Tooth and Coral Fungi'!K23</f>
        <v>0</v>
      </c>
      <c r="L798" s="1">
        <f>'Tooth and Coral Fungi'!L23</f>
        <v>0</v>
      </c>
      <c r="M798" s="1">
        <f>'Tooth and Coral Fungi'!M23</f>
        <v>0</v>
      </c>
      <c r="N798" s="1">
        <f>'Tooth and Coral Fungi'!N23</f>
        <v>0</v>
      </c>
      <c r="O798" s="1">
        <f>'Tooth and Coral Fungi'!O23</f>
        <v>0</v>
      </c>
      <c r="P798" s="1">
        <f>'Tooth and Coral Fungi'!P23</f>
        <v>0</v>
      </c>
      <c r="Q798" s="1">
        <f>'Tooth and Coral Fungi'!Q23</f>
        <v>0</v>
      </c>
      <c r="R798" s="1">
        <f>'Tooth and Coral Fungi'!R23</f>
        <v>0</v>
      </c>
      <c r="S798" s="1">
        <f>'Tooth and Coral Fungi'!S23</f>
        <v>0</v>
      </c>
      <c r="T798" s="1">
        <f>'Tooth and Coral Fungi'!T23</f>
        <v>0</v>
      </c>
      <c r="U798" s="1">
        <f>'Tooth and Coral Fungi'!U23</f>
        <v>0</v>
      </c>
      <c r="V798" s="1">
        <f>'Tooth and Coral Fungi'!V23</f>
        <v>0</v>
      </c>
      <c r="W798" s="1">
        <f>'Tooth and Coral Fungi'!W23</f>
        <v>0</v>
      </c>
    </row>
    <row r="799" spans="1:23" x14ac:dyDescent="0.2">
      <c r="A799" s="1" t="str">
        <f>CONCATENATE('Tooth and Coral Fungi'!A24,IF(ISBLANK('Tooth and Coral Fungi'!B24),"",CONCATENATE(" ",'Tooth and Coral Fungi'!B24)))</f>
        <v>Sarcodon imbricatus (Hydnum imbricatum)</v>
      </c>
      <c r="B799" s="1">
        <f t="shared" si="12"/>
        <v>0</v>
      </c>
      <c r="C799" s="1">
        <f>'Tooth and Coral Fungi'!C24</f>
        <v>0</v>
      </c>
      <c r="D799" s="1">
        <f>'Tooth and Coral Fungi'!D24</f>
        <v>0</v>
      </c>
      <c r="E799" s="1">
        <f>'Tooth and Coral Fungi'!E24</f>
        <v>0</v>
      </c>
      <c r="F799" s="1">
        <f>'Tooth and Coral Fungi'!F24</f>
        <v>0</v>
      </c>
      <c r="G799" s="1">
        <f>'Tooth and Coral Fungi'!G24</f>
        <v>0</v>
      </c>
      <c r="H799" s="1">
        <f>'Tooth and Coral Fungi'!H24</f>
        <v>0</v>
      </c>
      <c r="I799" s="1">
        <f>'Tooth and Coral Fungi'!I24</f>
        <v>0</v>
      </c>
      <c r="J799" s="1">
        <f>'Tooth and Coral Fungi'!J24</f>
        <v>0</v>
      </c>
      <c r="K799" s="1">
        <f>'Tooth and Coral Fungi'!K24</f>
        <v>0</v>
      </c>
      <c r="L799" s="1">
        <f>'Tooth and Coral Fungi'!L24</f>
        <v>0</v>
      </c>
      <c r="M799" s="1">
        <f>'Tooth and Coral Fungi'!M24</f>
        <v>0</v>
      </c>
      <c r="N799" s="1">
        <f>'Tooth and Coral Fungi'!N24</f>
        <v>0</v>
      </c>
      <c r="O799" s="1">
        <f>'Tooth and Coral Fungi'!O24</f>
        <v>0</v>
      </c>
      <c r="P799" s="1">
        <f>'Tooth and Coral Fungi'!P24</f>
        <v>0</v>
      </c>
      <c r="Q799" s="1">
        <f>'Tooth and Coral Fungi'!Q24</f>
        <v>0</v>
      </c>
      <c r="R799" s="1">
        <f>'Tooth and Coral Fungi'!R24</f>
        <v>0</v>
      </c>
      <c r="S799" s="1">
        <f>'Tooth and Coral Fungi'!S24</f>
        <v>0</v>
      </c>
      <c r="T799" s="1">
        <f>'Tooth and Coral Fungi'!T24</f>
        <v>0</v>
      </c>
      <c r="U799" s="1">
        <f>'Tooth and Coral Fungi'!U24</f>
        <v>0</v>
      </c>
      <c r="V799" s="1">
        <f>'Tooth and Coral Fungi'!V24</f>
        <v>0</v>
      </c>
      <c r="W799" s="1">
        <f>'Tooth and Coral Fungi'!W24</f>
        <v>0</v>
      </c>
    </row>
    <row r="800" spans="1:23" x14ac:dyDescent="0.2">
      <c r="A800" s="1" t="str">
        <f>CONCATENATE('Tooth and Coral Fungi'!A25,IF(ISBLANK('Tooth and Coral Fungi'!B25),"",CONCATENATE(" ",'Tooth and Coral Fungi'!B25)))</f>
        <v>Sistotrema confluens</v>
      </c>
      <c r="B800" s="1">
        <f t="shared" si="12"/>
        <v>0</v>
      </c>
      <c r="C800" s="1">
        <f>'Tooth and Coral Fungi'!C25</f>
        <v>0</v>
      </c>
      <c r="D800" s="1">
        <f>'Tooth and Coral Fungi'!D25</f>
        <v>0</v>
      </c>
      <c r="E800" s="1">
        <f>'Tooth and Coral Fungi'!E25</f>
        <v>0</v>
      </c>
      <c r="F800" s="1">
        <f>'Tooth and Coral Fungi'!F25</f>
        <v>0</v>
      </c>
      <c r="G800" s="1">
        <f>'Tooth and Coral Fungi'!G25</f>
        <v>0</v>
      </c>
      <c r="H800" s="1">
        <f>'Tooth and Coral Fungi'!H25</f>
        <v>0</v>
      </c>
      <c r="I800" s="1">
        <f>'Tooth and Coral Fungi'!I25</f>
        <v>0</v>
      </c>
      <c r="J800" s="1">
        <f>'Tooth and Coral Fungi'!J25</f>
        <v>0</v>
      </c>
      <c r="K800" s="1">
        <f>'Tooth and Coral Fungi'!K25</f>
        <v>0</v>
      </c>
      <c r="L800" s="1">
        <f>'Tooth and Coral Fungi'!L25</f>
        <v>0</v>
      </c>
      <c r="M800" s="1">
        <f>'Tooth and Coral Fungi'!M25</f>
        <v>0</v>
      </c>
      <c r="N800" s="1">
        <f>'Tooth and Coral Fungi'!N25</f>
        <v>0</v>
      </c>
      <c r="O800" s="1">
        <f>'Tooth and Coral Fungi'!O25</f>
        <v>0</v>
      </c>
      <c r="P800" s="1">
        <f>'Tooth and Coral Fungi'!P25</f>
        <v>0</v>
      </c>
      <c r="Q800" s="1">
        <f>'Tooth and Coral Fungi'!Q25</f>
        <v>0</v>
      </c>
      <c r="R800" s="1">
        <f>'Tooth and Coral Fungi'!R25</f>
        <v>0</v>
      </c>
      <c r="S800" s="1">
        <f>'Tooth and Coral Fungi'!S25</f>
        <v>0</v>
      </c>
      <c r="T800" s="1">
        <f>'Tooth and Coral Fungi'!T25</f>
        <v>0</v>
      </c>
      <c r="U800" s="1">
        <f>'Tooth and Coral Fungi'!U25</f>
        <v>0</v>
      </c>
      <c r="V800" s="1">
        <f>'Tooth and Coral Fungi'!V25</f>
        <v>0</v>
      </c>
      <c r="W800" s="1">
        <f>'Tooth and Coral Fungi'!W25</f>
        <v>0</v>
      </c>
    </row>
    <row r="801" spans="1:23" x14ac:dyDescent="0.2">
      <c r="A801" s="1" t="str">
        <f>CONCATENATE('Tooth and Coral Fungi'!A26,IF(ISBLANK('Tooth and Coral Fungi'!B26),"",CONCATENATE(" ",'Tooth and Coral Fungi'!B26)))</f>
        <v xml:space="preserve">Steccherinum </v>
      </c>
      <c r="B801" s="1">
        <f t="shared" si="12"/>
        <v>0</v>
      </c>
      <c r="C801" s="1">
        <f>'Tooth and Coral Fungi'!C26</f>
        <v>0</v>
      </c>
      <c r="D801" s="1">
        <f>'Tooth and Coral Fungi'!D26</f>
        <v>0</v>
      </c>
      <c r="E801" s="1">
        <f>'Tooth and Coral Fungi'!E26</f>
        <v>0</v>
      </c>
      <c r="F801" s="1">
        <f>'Tooth and Coral Fungi'!F26</f>
        <v>0</v>
      </c>
      <c r="G801" s="1">
        <f>'Tooth and Coral Fungi'!G26</f>
        <v>0</v>
      </c>
      <c r="H801" s="1">
        <f>'Tooth and Coral Fungi'!H26</f>
        <v>0</v>
      </c>
      <c r="I801" s="1">
        <f>'Tooth and Coral Fungi'!I26</f>
        <v>0</v>
      </c>
      <c r="J801" s="1">
        <f>'Tooth and Coral Fungi'!J26</f>
        <v>0</v>
      </c>
      <c r="K801" s="1">
        <f>'Tooth and Coral Fungi'!K26</f>
        <v>0</v>
      </c>
      <c r="L801" s="1">
        <f>'Tooth and Coral Fungi'!L26</f>
        <v>0</v>
      </c>
      <c r="M801" s="1">
        <f>'Tooth and Coral Fungi'!M26</f>
        <v>0</v>
      </c>
      <c r="N801" s="1">
        <f>'Tooth and Coral Fungi'!N26</f>
        <v>0</v>
      </c>
      <c r="O801" s="1">
        <f>'Tooth and Coral Fungi'!O26</f>
        <v>0</v>
      </c>
      <c r="P801" s="1">
        <f>'Tooth and Coral Fungi'!P26</f>
        <v>0</v>
      </c>
      <c r="Q801" s="1">
        <f>'Tooth and Coral Fungi'!Q26</f>
        <v>0</v>
      </c>
      <c r="R801" s="1">
        <f>'Tooth and Coral Fungi'!R26</f>
        <v>0</v>
      </c>
      <c r="S801" s="1">
        <f>'Tooth and Coral Fungi'!S26</f>
        <v>0</v>
      </c>
      <c r="T801" s="1">
        <f>'Tooth and Coral Fungi'!T26</f>
        <v>0</v>
      </c>
      <c r="U801" s="1">
        <f>'Tooth and Coral Fungi'!U26</f>
        <v>0</v>
      </c>
      <c r="V801" s="1">
        <f>'Tooth and Coral Fungi'!V26</f>
        <v>0</v>
      </c>
      <c r="W801" s="1">
        <f>'Tooth and Coral Fungi'!W26</f>
        <v>0</v>
      </c>
    </row>
    <row r="802" spans="1:23" x14ac:dyDescent="0.2">
      <c r="A802" s="1" t="str">
        <f>CONCATENATE('Tooth and Coral Fungi'!A27,IF(ISBLANK('Tooth and Coral Fungi'!B27),"",CONCATENATE(" ",'Tooth and Coral Fungi'!B27)))</f>
        <v>Steccherinum  ochraceum</v>
      </c>
      <c r="B802" s="1">
        <f t="shared" si="12"/>
        <v>0</v>
      </c>
      <c r="C802" s="1">
        <f>'Tooth and Coral Fungi'!C27</f>
        <v>0</v>
      </c>
      <c r="D802" s="1">
        <f>'Tooth and Coral Fungi'!D27</f>
        <v>0</v>
      </c>
      <c r="E802" s="1">
        <f>'Tooth and Coral Fungi'!E27</f>
        <v>0</v>
      </c>
      <c r="F802" s="1">
        <f>'Tooth and Coral Fungi'!F27</f>
        <v>0</v>
      </c>
      <c r="G802" s="1">
        <f>'Tooth and Coral Fungi'!G27</f>
        <v>0</v>
      </c>
      <c r="H802" s="1">
        <f>'Tooth and Coral Fungi'!H27</f>
        <v>0</v>
      </c>
      <c r="I802" s="1">
        <f>'Tooth and Coral Fungi'!I27</f>
        <v>0</v>
      </c>
      <c r="J802" s="1">
        <f>'Tooth and Coral Fungi'!J27</f>
        <v>0</v>
      </c>
      <c r="K802" s="1">
        <f>'Tooth and Coral Fungi'!K27</f>
        <v>0</v>
      </c>
      <c r="L802" s="1">
        <f>'Tooth and Coral Fungi'!L27</f>
        <v>0</v>
      </c>
      <c r="M802" s="1">
        <f>'Tooth and Coral Fungi'!M27</f>
        <v>0</v>
      </c>
      <c r="N802" s="1">
        <f>'Tooth and Coral Fungi'!N27</f>
        <v>0</v>
      </c>
      <c r="O802" s="1">
        <f>'Tooth and Coral Fungi'!O27</f>
        <v>0</v>
      </c>
      <c r="P802" s="1">
        <f>'Tooth and Coral Fungi'!P27</f>
        <v>0</v>
      </c>
      <c r="Q802" s="1">
        <f>'Tooth and Coral Fungi'!Q27</f>
        <v>0</v>
      </c>
      <c r="R802" s="1">
        <f>'Tooth and Coral Fungi'!R27</f>
        <v>0</v>
      </c>
      <c r="S802" s="1">
        <f>'Tooth and Coral Fungi'!S27</f>
        <v>0</v>
      </c>
      <c r="T802" s="1">
        <f>'Tooth and Coral Fungi'!T27</f>
        <v>0</v>
      </c>
      <c r="U802" s="1">
        <f>'Tooth and Coral Fungi'!U27</f>
        <v>0</v>
      </c>
      <c r="V802" s="1">
        <f>'Tooth and Coral Fungi'!V27</f>
        <v>0</v>
      </c>
      <c r="W802" s="1">
        <f>'Tooth and Coral Fungi'!W27</f>
        <v>0</v>
      </c>
    </row>
    <row r="803" spans="1:23" x14ac:dyDescent="0.2">
      <c r="A803" s="1" t="str">
        <f>CONCATENATE('Tooth and Coral Fungi'!A28,IF(ISBLANK('Tooth and Coral Fungi'!B28),"",CONCATENATE(" ",'Tooth and Coral Fungi'!B28)))</f>
        <v xml:space="preserve">Steccherinum </v>
      </c>
      <c r="B803" s="1">
        <f t="shared" si="12"/>
        <v>0</v>
      </c>
      <c r="C803" s="1">
        <f>'Tooth and Coral Fungi'!C28</f>
        <v>0</v>
      </c>
      <c r="D803" s="1">
        <f>'Tooth and Coral Fungi'!D28</f>
        <v>0</v>
      </c>
      <c r="E803" s="1">
        <f>'Tooth and Coral Fungi'!E28</f>
        <v>0</v>
      </c>
      <c r="F803" s="1">
        <f>'Tooth and Coral Fungi'!F28</f>
        <v>0</v>
      </c>
      <c r="G803" s="1">
        <f>'Tooth and Coral Fungi'!G28</f>
        <v>0</v>
      </c>
      <c r="H803" s="1">
        <f>'Tooth and Coral Fungi'!H28</f>
        <v>0</v>
      </c>
      <c r="I803" s="1">
        <f>'Tooth and Coral Fungi'!I28</f>
        <v>0</v>
      </c>
      <c r="J803" s="1">
        <f>'Tooth and Coral Fungi'!J28</f>
        <v>0</v>
      </c>
      <c r="K803" s="1">
        <f>'Tooth and Coral Fungi'!K28</f>
        <v>0</v>
      </c>
      <c r="L803" s="1">
        <f>'Tooth and Coral Fungi'!L28</f>
        <v>0</v>
      </c>
      <c r="M803" s="1">
        <f>'Tooth and Coral Fungi'!M28</f>
        <v>0</v>
      </c>
      <c r="N803" s="1">
        <f>'Tooth and Coral Fungi'!N28</f>
        <v>0</v>
      </c>
      <c r="O803" s="1">
        <f>'Tooth and Coral Fungi'!O28</f>
        <v>0</v>
      </c>
      <c r="P803" s="1">
        <f>'Tooth and Coral Fungi'!P28</f>
        <v>0</v>
      </c>
      <c r="Q803" s="1">
        <f>'Tooth and Coral Fungi'!Q28</f>
        <v>0</v>
      </c>
      <c r="R803" s="1">
        <f>'Tooth and Coral Fungi'!R28</f>
        <v>0</v>
      </c>
      <c r="S803" s="1">
        <f>'Tooth and Coral Fungi'!S28</f>
        <v>0</v>
      </c>
      <c r="T803" s="1">
        <f>'Tooth and Coral Fungi'!T28</f>
        <v>0</v>
      </c>
      <c r="U803" s="1">
        <f>'Tooth and Coral Fungi'!U28</f>
        <v>0</v>
      </c>
      <c r="V803" s="1">
        <f>'Tooth and Coral Fungi'!V28</f>
        <v>0</v>
      </c>
      <c r="W803" s="1">
        <f>'Tooth and Coral Fungi'!W28</f>
        <v>0</v>
      </c>
    </row>
    <row r="804" spans="1:23" x14ac:dyDescent="0.2">
      <c r="A804" s="1" t="str">
        <f>CONCATENATE('Tooth and Coral Fungi'!A29,IF(ISBLANK('Tooth and Coral Fungi'!B29),"",CONCATENATE(" ",'Tooth and Coral Fungi'!B29)))</f>
        <v xml:space="preserve">Steccherinum </v>
      </c>
      <c r="B804" s="1">
        <f t="shared" si="12"/>
        <v>0</v>
      </c>
      <c r="C804" s="1">
        <f>'Tooth and Coral Fungi'!C29</f>
        <v>0</v>
      </c>
      <c r="D804" s="1">
        <f>'Tooth and Coral Fungi'!D29</f>
        <v>0</v>
      </c>
      <c r="E804" s="1">
        <f>'Tooth and Coral Fungi'!E29</f>
        <v>0</v>
      </c>
      <c r="F804" s="1">
        <f>'Tooth and Coral Fungi'!F29</f>
        <v>0</v>
      </c>
      <c r="G804" s="1">
        <f>'Tooth and Coral Fungi'!G29</f>
        <v>0</v>
      </c>
      <c r="H804" s="1">
        <f>'Tooth and Coral Fungi'!H29</f>
        <v>0</v>
      </c>
      <c r="I804" s="1">
        <f>'Tooth and Coral Fungi'!I29</f>
        <v>0</v>
      </c>
      <c r="J804" s="1">
        <f>'Tooth and Coral Fungi'!J29</f>
        <v>0</v>
      </c>
      <c r="K804" s="1">
        <f>'Tooth and Coral Fungi'!K29</f>
        <v>0</v>
      </c>
      <c r="L804" s="1">
        <f>'Tooth and Coral Fungi'!L29</f>
        <v>0</v>
      </c>
      <c r="M804" s="1">
        <f>'Tooth and Coral Fungi'!M29</f>
        <v>0</v>
      </c>
      <c r="N804" s="1">
        <f>'Tooth and Coral Fungi'!N29</f>
        <v>0</v>
      </c>
      <c r="O804" s="1">
        <f>'Tooth and Coral Fungi'!O29</f>
        <v>0</v>
      </c>
      <c r="P804" s="1">
        <f>'Tooth and Coral Fungi'!P29</f>
        <v>0</v>
      </c>
      <c r="Q804" s="1">
        <f>'Tooth and Coral Fungi'!Q29</f>
        <v>0</v>
      </c>
      <c r="R804" s="1">
        <f>'Tooth and Coral Fungi'!R29</f>
        <v>0</v>
      </c>
      <c r="S804" s="1">
        <f>'Tooth and Coral Fungi'!S29</f>
        <v>0</v>
      </c>
      <c r="T804" s="1">
        <f>'Tooth and Coral Fungi'!T29</f>
        <v>0</v>
      </c>
      <c r="U804" s="1">
        <f>'Tooth and Coral Fungi'!U29</f>
        <v>0</v>
      </c>
      <c r="V804" s="1">
        <f>'Tooth and Coral Fungi'!V29</f>
        <v>0</v>
      </c>
      <c r="W804" s="1">
        <f>'Tooth and Coral Fungi'!W29</f>
        <v>0</v>
      </c>
    </row>
    <row r="805" spans="1:23" x14ac:dyDescent="0.2">
      <c r="A805" s="1" t="str">
        <f>CONCATENATE('Tooth and Coral Fungi'!A30,IF(ISBLANK('Tooth and Coral Fungi'!B30),"",CONCATENATE(" ",'Tooth and Coral Fungi'!B30)))</f>
        <v/>
      </c>
      <c r="B805" s="1">
        <f t="shared" si="12"/>
        <v>0</v>
      </c>
      <c r="C805" s="1">
        <f>'Tooth and Coral Fungi'!C30</f>
        <v>0</v>
      </c>
      <c r="D805" s="1">
        <f>'Tooth and Coral Fungi'!D30</f>
        <v>0</v>
      </c>
      <c r="E805" s="1">
        <f>'Tooth and Coral Fungi'!E30</f>
        <v>0</v>
      </c>
      <c r="F805" s="1">
        <f>'Tooth and Coral Fungi'!F30</f>
        <v>0</v>
      </c>
      <c r="G805" s="1">
        <f>'Tooth and Coral Fungi'!G30</f>
        <v>0</v>
      </c>
      <c r="H805" s="1">
        <f>'Tooth and Coral Fungi'!H30</f>
        <v>0</v>
      </c>
      <c r="I805" s="1">
        <f>'Tooth and Coral Fungi'!I30</f>
        <v>0</v>
      </c>
      <c r="J805" s="1">
        <f>'Tooth and Coral Fungi'!J30</f>
        <v>0</v>
      </c>
      <c r="K805" s="1">
        <f>'Tooth and Coral Fungi'!K30</f>
        <v>0</v>
      </c>
      <c r="L805" s="1">
        <f>'Tooth and Coral Fungi'!L30</f>
        <v>0</v>
      </c>
      <c r="M805" s="1">
        <f>'Tooth and Coral Fungi'!M30</f>
        <v>0</v>
      </c>
      <c r="N805" s="1">
        <f>'Tooth and Coral Fungi'!N30</f>
        <v>0</v>
      </c>
      <c r="O805" s="1">
        <f>'Tooth and Coral Fungi'!O30</f>
        <v>0</v>
      </c>
      <c r="P805" s="1">
        <f>'Tooth and Coral Fungi'!P30</f>
        <v>0</v>
      </c>
      <c r="Q805" s="1" t="e">
        <f>'Tooth and Coral Fungi'!#REF!</f>
        <v>#REF!</v>
      </c>
      <c r="R805" s="1">
        <f>'Tooth and Coral Fungi'!X30</f>
        <v>0</v>
      </c>
      <c r="S805" s="1">
        <f>'Tooth and Coral Fungi'!Y30</f>
        <v>0</v>
      </c>
      <c r="T805" s="1">
        <f>'Tooth and Coral Fungi'!Z30</f>
        <v>0</v>
      </c>
      <c r="U805" s="1">
        <f>'Tooth and Coral Fungi'!AA30</f>
        <v>0</v>
      </c>
      <c r="V805" s="1">
        <f>'Tooth and Coral Fungi'!AB30</f>
        <v>0</v>
      </c>
      <c r="W805" s="1">
        <f>'Tooth and Coral Fungi'!AC30</f>
        <v>0</v>
      </c>
    </row>
    <row r="806" spans="1:23" x14ac:dyDescent="0.2">
      <c r="A806" s="1" t="str">
        <f>'Tooth and Coral Fungi'!A31</f>
        <v>Coral Fungi</v>
      </c>
      <c r="B806" s="1">
        <f t="shared" si="12"/>
        <v>0</v>
      </c>
      <c r="C806" s="1">
        <f>'Tooth and Coral Fungi'!C31</f>
        <v>0</v>
      </c>
      <c r="D806" s="1">
        <f>'Tooth and Coral Fungi'!D31</f>
        <v>0</v>
      </c>
      <c r="E806" s="1">
        <f>'Tooth and Coral Fungi'!E31</f>
        <v>0</v>
      </c>
      <c r="F806" s="1">
        <f>'Tooth and Coral Fungi'!F31</f>
        <v>0</v>
      </c>
      <c r="G806" s="1">
        <f>'Tooth and Coral Fungi'!G31</f>
        <v>0</v>
      </c>
      <c r="H806" s="1">
        <f>'Tooth and Coral Fungi'!H31</f>
        <v>0</v>
      </c>
      <c r="I806" s="1">
        <f>'Tooth and Coral Fungi'!I31</f>
        <v>0</v>
      </c>
      <c r="J806" s="1">
        <f>'Tooth and Coral Fungi'!J31</f>
        <v>0</v>
      </c>
      <c r="K806" s="1">
        <f>'Tooth and Coral Fungi'!K31</f>
        <v>0</v>
      </c>
      <c r="L806" s="1">
        <f>'Tooth and Coral Fungi'!L31</f>
        <v>0</v>
      </c>
      <c r="M806" s="1">
        <f>'Tooth and Coral Fungi'!M31</f>
        <v>0</v>
      </c>
      <c r="N806" s="1">
        <f>'Tooth and Coral Fungi'!N31</f>
        <v>0</v>
      </c>
      <c r="O806" s="1">
        <f>'Tooth and Coral Fungi'!O31</f>
        <v>0</v>
      </c>
      <c r="P806" s="1">
        <f>'Tooth and Coral Fungi'!P31</f>
        <v>0</v>
      </c>
      <c r="Q806" s="1" t="e">
        <f>'Tooth and Coral Fungi'!#REF!</f>
        <v>#REF!</v>
      </c>
      <c r="R806" s="1">
        <f>'Tooth and Coral Fungi'!X31</f>
        <v>0</v>
      </c>
      <c r="S806" s="1">
        <f>'Tooth and Coral Fungi'!Y31</f>
        <v>0</v>
      </c>
      <c r="T806" s="1">
        <f>'Tooth and Coral Fungi'!Z31</f>
        <v>0</v>
      </c>
      <c r="U806" s="1">
        <f>'Tooth and Coral Fungi'!AA31</f>
        <v>0</v>
      </c>
      <c r="V806" s="1">
        <f>'Tooth and Coral Fungi'!AB31</f>
        <v>0</v>
      </c>
      <c r="W806" s="1">
        <f>'Tooth and Coral Fungi'!AC31</f>
        <v>0</v>
      </c>
    </row>
    <row r="807" spans="1:23" x14ac:dyDescent="0.2">
      <c r="A807" s="1" t="str">
        <f>CONCATENATE('Tooth and Coral Fungi'!A32,IF(ISBLANK('Tooth and Coral Fungi'!B32),"",CONCATENATE(" ",'Tooth and Coral Fungi'!B32)))</f>
        <v>Clavaria</v>
      </c>
      <c r="B807" s="1">
        <f t="shared" si="12"/>
        <v>0</v>
      </c>
      <c r="C807" s="1">
        <f>'Tooth and Coral Fungi'!C32</f>
        <v>0</v>
      </c>
      <c r="D807" s="1">
        <f>'Tooth and Coral Fungi'!D32</f>
        <v>0</v>
      </c>
      <c r="E807" s="1">
        <f>'Tooth and Coral Fungi'!E32</f>
        <v>0</v>
      </c>
      <c r="F807" s="1">
        <f>'Tooth and Coral Fungi'!F32</f>
        <v>0</v>
      </c>
      <c r="G807" s="1">
        <f>'Tooth and Coral Fungi'!G32</f>
        <v>0</v>
      </c>
      <c r="H807" s="1">
        <f>'Tooth and Coral Fungi'!H32</f>
        <v>0</v>
      </c>
      <c r="I807" s="1">
        <f>'Tooth and Coral Fungi'!I32</f>
        <v>0</v>
      </c>
      <c r="J807" s="1">
        <f>'Tooth and Coral Fungi'!J32</f>
        <v>0</v>
      </c>
      <c r="K807" s="1">
        <f>'Tooth and Coral Fungi'!K32</f>
        <v>0</v>
      </c>
      <c r="L807" s="1">
        <f>'Tooth and Coral Fungi'!L32</f>
        <v>0</v>
      </c>
      <c r="M807" s="1">
        <f>'Tooth and Coral Fungi'!M32</f>
        <v>0</v>
      </c>
      <c r="N807" s="1">
        <f>'Tooth and Coral Fungi'!N32</f>
        <v>0</v>
      </c>
      <c r="O807" s="1">
        <f>'Tooth and Coral Fungi'!O32</f>
        <v>0</v>
      </c>
      <c r="P807" s="1">
        <f>'Tooth and Coral Fungi'!P32</f>
        <v>0</v>
      </c>
      <c r="Q807" s="1">
        <f>'Tooth and Coral Fungi'!Q32</f>
        <v>0</v>
      </c>
      <c r="R807" s="1">
        <f>'Tooth and Coral Fungi'!R32</f>
        <v>0</v>
      </c>
      <c r="S807" s="1">
        <f>'Tooth and Coral Fungi'!S32</f>
        <v>0</v>
      </c>
      <c r="T807" s="1">
        <f>'Tooth and Coral Fungi'!T32</f>
        <v>0</v>
      </c>
      <c r="U807" s="1">
        <f>'Tooth and Coral Fungi'!U32</f>
        <v>0</v>
      </c>
      <c r="V807" s="1">
        <f>'Tooth and Coral Fungi'!V32</f>
        <v>0</v>
      </c>
      <c r="W807" s="1">
        <f>'Tooth and Coral Fungi'!W32</f>
        <v>0</v>
      </c>
    </row>
    <row r="808" spans="1:23" x14ac:dyDescent="0.2">
      <c r="A808" s="1" t="str">
        <f>CONCATENATE('Tooth and Coral Fungi'!A33,IF(ISBLANK('Tooth and Coral Fungi'!B33),"",CONCATENATE(" ",'Tooth and Coral Fungi'!B33)))</f>
        <v>Clavaria vermicularis</v>
      </c>
      <c r="B808" s="1">
        <f t="shared" si="12"/>
        <v>0</v>
      </c>
      <c r="C808" s="1">
        <f>'Tooth and Coral Fungi'!C33</f>
        <v>0</v>
      </c>
      <c r="D808" s="1">
        <f>'Tooth and Coral Fungi'!D33</f>
        <v>0</v>
      </c>
      <c r="E808" s="1">
        <f>'Tooth and Coral Fungi'!E33</f>
        <v>0</v>
      </c>
      <c r="F808" s="1">
        <f>'Tooth and Coral Fungi'!F33</f>
        <v>0</v>
      </c>
      <c r="G808" s="1">
        <f>'Tooth and Coral Fungi'!G33</f>
        <v>0</v>
      </c>
      <c r="H808" s="1">
        <f>'Tooth and Coral Fungi'!H33</f>
        <v>0</v>
      </c>
      <c r="I808" s="1">
        <f>'Tooth and Coral Fungi'!I33</f>
        <v>0</v>
      </c>
      <c r="J808" s="1">
        <f>'Tooth and Coral Fungi'!J33</f>
        <v>0</v>
      </c>
      <c r="K808" s="1">
        <f>'Tooth and Coral Fungi'!K33</f>
        <v>0</v>
      </c>
      <c r="L808" s="1">
        <f>'Tooth and Coral Fungi'!L33</f>
        <v>0</v>
      </c>
      <c r="M808" s="1">
        <f>'Tooth and Coral Fungi'!M33</f>
        <v>0</v>
      </c>
      <c r="N808" s="1">
        <f>'Tooth and Coral Fungi'!N33</f>
        <v>0</v>
      </c>
      <c r="O808" s="1">
        <f>'Tooth and Coral Fungi'!O33</f>
        <v>0</v>
      </c>
      <c r="P808" s="1">
        <f>'Tooth and Coral Fungi'!P33</f>
        <v>0</v>
      </c>
      <c r="Q808" s="1">
        <f>'Tooth and Coral Fungi'!Q33</f>
        <v>0</v>
      </c>
      <c r="R808" s="1">
        <f>'Tooth and Coral Fungi'!R33</f>
        <v>0</v>
      </c>
      <c r="S808" s="1">
        <f>'Tooth and Coral Fungi'!S33</f>
        <v>0</v>
      </c>
      <c r="T808" s="1">
        <f>'Tooth and Coral Fungi'!T33</f>
        <v>0</v>
      </c>
      <c r="U808" s="1">
        <f>'Tooth and Coral Fungi'!U33</f>
        <v>0</v>
      </c>
      <c r="V808" s="1">
        <f>'Tooth and Coral Fungi'!V33</f>
        <v>0</v>
      </c>
      <c r="W808" s="1">
        <f>'Tooth and Coral Fungi'!W33</f>
        <v>0</v>
      </c>
    </row>
    <row r="809" spans="1:23" x14ac:dyDescent="0.2">
      <c r="A809" s="1" t="str">
        <f>CONCATENATE('Tooth and Coral Fungi'!A34,IF(ISBLANK('Tooth and Coral Fungi'!B34),"",CONCATENATE(" ",'Tooth and Coral Fungi'!B34)))</f>
        <v>Clavicorona</v>
      </c>
      <c r="B809" s="1">
        <f t="shared" si="12"/>
        <v>0</v>
      </c>
      <c r="C809" s="1">
        <f>'Tooth and Coral Fungi'!C34</f>
        <v>0</v>
      </c>
      <c r="D809" s="1">
        <f>'Tooth and Coral Fungi'!D34</f>
        <v>0</v>
      </c>
      <c r="E809" s="1">
        <f>'Tooth and Coral Fungi'!E34</f>
        <v>0</v>
      </c>
      <c r="F809" s="1">
        <f>'Tooth and Coral Fungi'!F34</f>
        <v>0</v>
      </c>
      <c r="G809" s="1">
        <f>'Tooth and Coral Fungi'!G34</f>
        <v>0</v>
      </c>
      <c r="H809" s="1">
        <f>'Tooth and Coral Fungi'!H34</f>
        <v>0</v>
      </c>
      <c r="I809" s="1">
        <f>'Tooth and Coral Fungi'!I34</f>
        <v>0</v>
      </c>
      <c r="J809" s="1">
        <f>'Tooth and Coral Fungi'!J34</f>
        <v>0</v>
      </c>
      <c r="K809" s="1">
        <f>'Tooth and Coral Fungi'!K34</f>
        <v>0</v>
      </c>
      <c r="L809" s="1">
        <f>'Tooth and Coral Fungi'!L34</f>
        <v>0</v>
      </c>
      <c r="M809" s="1">
        <f>'Tooth and Coral Fungi'!M34</f>
        <v>0</v>
      </c>
      <c r="N809" s="1">
        <f>'Tooth and Coral Fungi'!N34</f>
        <v>0</v>
      </c>
      <c r="O809" s="1">
        <f>'Tooth and Coral Fungi'!O34</f>
        <v>0</v>
      </c>
      <c r="P809" s="1">
        <f>'Tooth and Coral Fungi'!P34</f>
        <v>0</v>
      </c>
      <c r="Q809" s="1">
        <f>'Tooth and Coral Fungi'!Q34</f>
        <v>0</v>
      </c>
      <c r="R809" s="1">
        <f>'Tooth and Coral Fungi'!R34</f>
        <v>0</v>
      </c>
      <c r="S809" s="1">
        <f>'Tooth and Coral Fungi'!S34</f>
        <v>0</v>
      </c>
      <c r="T809" s="1">
        <f>'Tooth and Coral Fungi'!T34</f>
        <v>0</v>
      </c>
      <c r="U809" s="1">
        <f>'Tooth and Coral Fungi'!U34</f>
        <v>0</v>
      </c>
      <c r="V809" s="1">
        <f>'Tooth and Coral Fungi'!V34</f>
        <v>0</v>
      </c>
      <c r="W809" s="1">
        <f>'Tooth and Coral Fungi'!W34</f>
        <v>0</v>
      </c>
    </row>
    <row r="810" spans="1:23" x14ac:dyDescent="0.2">
      <c r="A810" s="1" t="str">
        <f>CONCATENATE('Tooth and Coral Fungi'!A35,IF(ISBLANK('Tooth and Coral Fungi'!B35),"",CONCATENATE(" ",'Tooth and Coral Fungi'!B35)))</f>
        <v>Clavicorona pyzidata</v>
      </c>
      <c r="B810" s="1">
        <f t="shared" si="12"/>
        <v>3</v>
      </c>
      <c r="C810" s="1">
        <f>'Tooth and Coral Fungi'!C35</f>
        <v>0</v>
      </c>
      <c r="D810" s="1">
        <f>'Tooth and Coral Fungi'!D35</f>
        <v>0</v>
      </c>
      <c r="E810" s="1" t="str">
        <f>'Tooth and Coral Fungi'!E35</f>
        <v>x</v>
      </c>
      <c r="F810" s="1">
        <f>'Tooth and Coral Fungi'!F35</f>
        <v>0</v>
      </c>
      <c r="G810" s="1">
        <f>'Tooth and Coral Fungi'!G35</f>
        <v>0</v>
      </c>
      <c r="H810" s="1" t="str">
        <f>'Tooth and Coral Fungi'!H35</f>
        <v>x</v>
      </c>
      <c r="I810" s="1">
        <f>'Tooth and Coral Fungi'!I35</f>
        <v>0</v>
      </c>
      <c r="J810" s="1">
        <f>'Tooth and Coral Fungi'!J35</f>
        <v>0</v>
      </c>
      <c r="K810" s="1">
        <f>'Tooth and Coral Fungi'!K35</f>
        <v>0</v>
      </c>
      <c r="L810" s="1">
        <f>'Tooth and Coral Fungi'!L35</f>
        <v>0</v>
      </c>
      <c r="M810" s="1">
        <f>'Tooth and Coral Fungi'!M35</f>
        <v>0</v>
      </c>
      <c r="N810" s="1">
        <f>'Tooth and Coral Fungi'!N35</f>
        <v>0</v>
      </c>
      <c r="O810" s="1">
        <f>'Tooth and Coral Fungi'!O35</f>
        <v>0</v>
      </c>
      <c r="P810" s="1" t="str">
        <f>'Tooth and Coral Fungi'!P35</f>
        <v>x</v>
      </c>
      <c r="Q810" s="1">
        <f>'Tooth and Coral Fungi'!Q35</f>
        <v>0</v>
      </c>
      <c r="R810" s="1">
        <f>'Tooth and Coral Fungi'!R35</f>
        <v>0</v>
      </c>
      <c r="S810" s="1">
        <f>'Tooth and Coral Fungi'!S35</f>
        <v>0</v>
      </c>
      <c r="T810" s="1">
        <f>'Tooth and Coral Fungi'!T35</f>
        <v>0</v>
      </c>
      <c r="U810" s="1">
        <f>'Tooth and Coral Fungi'!U35</f>
        <v>0</v>
      </c>
      <c r="V810" s="1">
        <f>'Tooth and Coral Fungi'!V35</f>
        <v>0</v>
      </c>
      <c r="W810" s="1">
        <f>'Tooth and Coral Fungi'!W35</f>
        <v>0</v>
      </c>
    </row>
    <row r="811" spans="1:23" x14ac:dyDescent="0.2">
      <c r="A811" s="1" t="str">
        <f>CONCATENATE('Tooth and Coral Fungi'!A36,IF(ISBLANK('Tooth and Coral Fungi'!B36),"",CONCATENATE(" ",'Tooth and Coral Fungi'!B36)))</f>
        <v>Clavulina</v>
      </c>
      <c r="B811" s="1">
        <f t="shared" si="12"/>
        <v>0</v>
      </c>
      <c r="C811" s="1">
        <f>'Tooth and Coral Fungi'!C36</f>
        <v>0</v>
      </c>
      <c r="D811" s="1">
        <f>'Tooth and Coral Fungi'!D36</f>
        <v>0</v>
      </c>
      <c r="E811" s="1">
        <f>'Tooth and Coral Fungi'!E36</f>
        <v>0</v>
      </c>
      <c r="F811" s="1">
        <f>'Tooth and Coral Fungi'!F36</f>
        <v>0</v>
      </c>
      <c r="G811" s="1">
        <f>'Tooth and Coral Fungi'!G36</f>
        <v>0</v>
      </c>
      <c r="H811" s="1">
        <f>'Tooth and Coral Fungi'!H36</f>
        <v>0</v>
      </c>
      <c r="I811" s="1">
        <f>'Tooth and Coral Fungi'!I36</f>
        <v>0</v>
      </c>
      <c r="J811" s="1">
        <f>'Tooth and Coral Fungi'!J36</f>
        <v>0</v>
      </c>
      <c r="K811" s="1">
        <f>'Tooth and Coral Fungi'!K36</f>
        <v>0</v>
      </c>
      <c r="L811" s="1">
        <f>'Tooth and Coral Fungi'!L36</f>
        <v>0</v>
      </c>
      <c r="M811" s="1">
        <f>'Tooth and Coral Fungi'!M36</f>
        <v>0</v>
      </c>
      <c r="N811" s="1">
        <f>'Tooth and Coral Fungi'!N36</f>
        <v>0</v>
      </c>
      <c r="O811" s="1">
        <f>'Tooth and Coral Fungi'!O36</f>
        <v>0</v>
      </c>
      <c r="P811" s="1">
        <f>'Tooth and Coral Fungi'!P36</f>
        <v>0</v>
      </c>
      <c r="Q811" s="1">
        <f>'Tooth and Coral Fungi'!Q36</f>
        <v>0</v>
      </c>
      <c r="R811" s="1">
        <f>'Tooth and Coral Fungi'!R36</f>
        <v>0</v>
      </c>
      <c r="S811" s="1">
        <f>'Tooth and Coral Fungi'!S36</f>
        <v>0</v>
      </c>
      <c r="T811" s="1">
        <f>'Tooth and Coral Fungi'!T36</f>
        <v>0</v>
      </c>
      <c r="U811" s="1">
        <f>'Tooth and Coral Fungi'!U36</f>
        <v>0</v>
      </c>
      <c r="V811" s="1">
        <f>'Tooth and Coral Fungi'!V36</f>
        <v>0</v>
      </c>
      <c r="W811" s="1">
        <f>'Tooth and Coral Fungi'!W36</f>
        <v>0</v>
      </c>
    </row>
    <row r="812" spans="1:23" x14ac:dyDescent="0.2">
      <c r="A812" s="1" t="str">
        <f>CONCATENATE('Tooth and Coral Fungi'!A37,IF(ISBLANK('Tooth and Coral Fungi'!B37),"",CONCATENATE(" ",'Tooth and Coral Fungi'!B37)))</f>
        <v>Clavulina cinerea</v>
      </c>
      <c r="B812" s="1">
        <f t="shared" si="12"/>
        <v>0</v>
      </c>
      <c r="C812" s="1">
        <f>'Tooth and Coral Fungi'!C37</f>
        <v>0</v>
      </c>
      <c r="D812" s="1">
        <f>'Tooth and Coral Fungi'!D37</f>
        <v>0</v>
      </c>
      <c r="E812" s="1">
        <f>'Tooth and Coral Fungi'!E37</f>
        <v>0</v>
      </c>
      <c r="F812" s="1">
        <f>'Tooth and Coral Fungi'!F37</f>
        <v>0</v>
      </c>
      <c r="G812" s="1">
        <f>'Tooth and Coral Fungi'!G37</f>
        <v>0</v>
      </c>
      <c r="H812" s="1">
        <f>'Tooth and Coral Fungi'!H37</f>
        <v>0</v>
      </c>
      <c r="I812" s="1">
        <f>'Tooth and Coral Fungi'!I37</f>
        <v>0</v>
      </c>
      <c r="J812" s="1">
        <f>'Tooth and Coral Fungi'!J37</f>
        <v>0</v>
      </c>
      <c r="K812" s="1">
        <f>'Tooth and Coral Fungi'!K37</f>
        <v>0</v>
      </c>
      <c r="L812" s="1">
        <f>'Tooth and Coral Fungi'!L37</f>
        <v>0</v>
      </c>
      <c r="M812" s="1">
        <f>'Tooth and Coral Fungi'!M37</f>
        <v>0</v>
      </c>
      <c r="N812" s="1">
        <f>'Tooth and Coral Fungi'!N37</f>
        <v>0</v>
      </c>
      <c r="O812" s="1">
        <f>'Tooth and Coral Fungi'!O37</f>
        <v>0</v>
      </c>
      <c r="P812" s="1">
        <f>'Tooth and Coral Fungi'!P37</f>
        <v>0</v>
      </c>
      <c r="Q812" s="1">
        <f>'Tooth and Coral Fungi'!Q37</f>
        <v>0</v>
      </c>
      <c r="R812" s="1">
        <f>'Tooth and Coral Fungi'!R37</f>
        <v>0</v>
      </c>
      <c r="S812" s="1">
        <f>'Tooth and Coral Fungi'!S37</f>
        <v>0</v>
      </c>
      <c r="T812" s="1">
        <f>'Tooth and Coral Fungi'!T37</f>
        <v>0</v>
      </c>
      <c r="U812" s="1">
        <f>'Tooth and Coral Fungi'!U37</f>
        <v>0</v>
      </c>
      <c r="V812" s="1">
        <f>'Tooth and Coral Fungi'!V37</f>
        <v>0</v>
      </c>
      <c r="W812" s="1">
        <f>'Tooth and Coral Fungi'!W37</f>
        <v>0</v>
      </c>
    </row>
    <row r="813" spans="1:23" x14ac:dyDescent="0.2">
      <c r="A813" s="1" t="str">
        <f>CONCATENATE('Tooth and Coral Fungi'!A38,IF(ISBLANK('Tooth and Coral Fungi'!B38),"",CONCATENATE(" ",'Tooth and Coral Fungi'!B38)))</f>
        <v>Clavulina cristata</v>
      </c>
      <c r="B813" s="1">
        <f t="shared" si="12"/>
        <v>1</v>
      </c>
      <c r="C813" s="1" t="str">
        <f>'Tooth and Coral Fungi'!C38</f>
        <v>x</v>
      </c>
      <c r="D813" s="1">
        <f>'Tooth and Coral Fungi'!D38</f>
        <v>0</v>
      </c>
      <c r="E813" s="1">
        <f>'Tooth and Coral Fungi'!E38</f>
        <v>0</v>
      </c>
      <c r="F813" s="1">
        <f>'Tooth and Coral Fungi'!F38</f>
        <v>0</v>
      </c>
      <c r="G813" s="1">
        <f>'Tooth and Coral Fungi'!G38</f>
        <v>0</v>
      </c>
      <c r="H813" s="1">
        <f>'Tooth and Coral Fungi'!H38</f>
        <v>0</v>
      </c>
      <c r="I813" s="1">
        <f>'Tooth and Coral Fungi'!I38</f>
        <v>0</v>
      </c>
      <c r="J813" s="1">
        <f>'Tooth and Coral Fungi'!J38</f>
        <v>0</v>
      </c>
      <c r="K813" s="1">
        <f>'Tooth and Coral Fungi'!K38</f>
        <v>0</v>
      </c>
      <c r="L813" s="1">
        <f>'Tooth and Coral Fungi'!L38</f>
        <v>0</v>
      </c>
      <c r="M813" s="1">
        <f>'Tooth and Coral Fungi'!M38</f>
        <v>0</v>
      </c>
      <c r="N813" s="1">
        <f>'Tooth and Coral Fungi'!N38</f>
        <v>0</v>
      </c>
      <c r="O813" s="1">
        <f>'Tooth and Coral Fungi'!O38</f>
        <v>0</v>
      </c>
      <c r="P813" s="1">
        <f>'Tooth and Coral Fungi'!P38</f>
        <v>0</v>
      </c>
      <c r="Q813" s="1">
        <f>'Tooth and Coral Fungi'!Q38</f>
        <v>0</v>
      </c>
      <c r="R813" s="1">
        <f>'Tooth and Coral Fungi'!R38</f>
        <v>0</v>
      </c>
      <c r="S813" s="1">
        <f>'Tooth and Coral Fungi'!S38</f>
        <v>0</v>
      </c>
      <c r="T813" s="1">
        <f>'Tooth and Coral Fungi'!T38</f>
        <v>0</v>
      </c>
      <c r="U813" s="1">
        <f>'Tooth and Coral Fungi'!U38</f>
        <v>0</v>
      </c>
      <c r="V813" s="1">
        <f>'Tooth and Coral Fungi'!V38</f>
        <v>0</v>
      </c>
      <c r="W813" s="1">
        <f>'Tooth and Coral Fungi'!W38</f>
        <v>0</v>
      </c>
    </row>
    <row r="814" spans="1:23" x14ac:dyDescent="0.2">
      <c r="A814" s="1" t="str">
        <f>CONCATENATE('Tooth and Coral Fungi'!A39,IF(ISBLANK('Tooth and Coral Fungi'!B39),"",CONCATENATE(" ",'Tooth and Coral Fungi'!B39)))</f>
        <v>Clavulina rugosa</v>
      </c>
      <c r="B814" s="1">
        <f t="shared" si="12"/>
        <v>0</v>
      </c>
      <c r="C814" s="1">
        <f>'Tooth and Coral Fungi'!C39</f>
        <v>0</v>
      </c>
      <c r="D814" s="1">
        <f>'Tooth and Coral Fungi'!D39</f>
        <v>0</v>
      </c>
      <c r="E814" s="1">
        <f>'Tooth and Coral Fungi'!E39</f>
        <v>0</v>
      </c>
      <c r="F814" s="1">
        <f>'Tooth and Coral Fungi'!F39</f>
        <v>0</v>
      </c>
      <c r="G814" s="1">
        <f>'Tooth and Coral Fungi'!G39</f>
        <v>0</v>
      </c>
      <c r="H814" s="1">
        <f>'Tooth and Coral Fungi'!H39</f>
        <v>0</v>
      </c>
      <c r="I814" s="1">
        <f>'Tooth and Coral Fungi'!I39</f>
        <v>0</v>
      </c>
      <c r="J814" s="1">
        <f>'Tooth and Coral Fungi'!J39</f>
        <v>0</v>
      </c>
      <c r="K814" s="1">
        <f>'Tooth and Coral Fungi'!K39</f>
        <v>0</v>
      </c>
      <c r="L814" s="1">
        <f>'Tooth and Coral Fungi'!L39</f>
        <v>0</v>
      </c>
      <c r="M814" s="1">
        <f>'Tooth and Coral Fungi'!M39</f>
        <v>0</v>
      </c>
      <c r="N814" s="1">
        <f>'Tooth and Coral Fungi'!N39</f>
        <v>0</v>
      </c>
      <c r="O814" s="1">
        <f>'Tooth and Coral Fungi'!O39</f>
        <v>0</v>
      </c>
      <c r="P814" s="1">
        <f>'Tooth and Coral Fungi'!P39</f>
        <v>0</v>
      </c>
      <c r="Q814" s="1">
        <f>'Tooth and Coral Fungi'!Q39</f>
        <v>0</v>
      </c>
      <c r="R814" s="1">
        <f>'Tooth and Coral Fungi'!R39</f>
        <v>0</v>
      </c>
      <c r="S814" s="1">
        <f>'Tooth and Coral Fungi'!S39</f>
        <v>0</v>
      </c>
      <c r="T814" s="1">
        <f>'Tooth and Coral Fungi'!T39</f>
        <v>0</v>
      </c>
      <c r="U814" s="1">
        <f>'Tooth and Coral Fungi'!U39</f>
        <v>0</v>
      </c>
      <c r="V814" s="1">
        <f>'Tooth and Coral Fungi'!V39</f>
        <v>0</v>
      </c>
      <c r="W814" s="1">
        <f>'Tooth and Coral Fungi'!W39</f>
        <v>0</v>
      </c>
    </row>
    <row r="815" spans="1:23" x14ac:dyDescent="0.2">
      <c r="A815" s="1" t="str">
        <f>CONCATENATE('Tooth and Coral Fungi'!A40,IF(ISBLANK('Tooth and Coral Fungi'!B40),"",CONCATENATE(" ",'Tooth and Coral Fungi'!B40)))</f>
        <v>Clavulinopsis</v>
      </c>
      <c r="B815" s="1">
        <f t="shared" si="12"/>
        <v>0</v>
      </c>
      <c r="C815" s="1">
        <f>'Tooth and Coral Fungi'!C40</f>
        <v>0</v>
      </c>
      <c r="D815" s="1">
        <f>'Tooth and Coral Fungi'!D40</f>
        <v>0</v>
      </c>
      <c r="E815" s="1">
        <f>'Tooth and Coral Fungi'!E40</f>
        <v>0</v>
      </c>
      <c r="F815" s="1">
        <f>'Tooth and Coral Fungi'!F40</f>
        <v>0</v>
      </c>
      <c r="G815" s="1">
        <f>'Tooth and Coral Fungi'!G40</f>
        <v>0</v>
      </c>
      <c r="H815" s="1">
        <f>'Tooth and Coral Fungi'!H40</f>
        <v>0</v>
      </c>
      <c r="I815" s="1">
        <f>'Tooth and Coral Fungi'!I40</f>
        <v>0</v>
      </c>
      <c r="J815" s="1">
        <f>'Tooth and Coral Fungi'!J40</f>
        <v>0</v>
      </c>
      <c r="K815" s="1">
        <f>'Tooth and Coral Fungi'!K40</f>
        <v>0</v>
      </c>
      <c r="L815" s="1">
        <f>'Tooth and Coral Fungi'!L40</f>
        <v>0</v>
      </c>
      <c r="M815" s="1">
        <f>'Tooth and Coral Fungi'!M40</f>
        <v>0</v>
      </c>
      <c r="N815" s="1">
        <f>'Tooth and Coral Fungi'!N40</f>
        <v>0</v>
      </c>
      <c r="O815" s="1">
        <f>'Tooth and Coral Fungi'!O40</f>
        <v>0</v>
      </c>
      <c r="P815" s="1">
        <f>'Tooth and Coral Fungi'!P40</f>
        <v>0</v>
      </c>
      <c r="Q815" s="1">
        <f>'Tooth and Coral Fungi'!Q40</f>
        <v>0</v>
      </c>
      <c r="R815" s="1">
        <f>'Tooth and Coral Fungi'!R40</f>
        <v>0</v>
      </c>
      <c r="S815" s="1">
        <f>'Tooth and Coral Fungi'!S40</f>
        <v>0</v>
      </c>
      <c r="T815" s="1">
        <f>'Tooth and Coral Fungi'!T40</f>
        <v>0</v>
      </c>
      <c r="U815" s="1">
        <f>'Tooth and Coral Fungi'!U40</f>
        <v>0</v>
      </c>
      <c r="V815" s="1">
        <f>'Tooth and Coral Fungi'!V40</f>
        <v>0</v>
      </c>
      <c r="W815" s="1">
        <f>'Tooth and Coral Fungi'!W40</f>
        <v>0</v>
      </c>
    </row>
    <row r="816" spans="1:23" x14ac:dyDescent="0.2">
      <c r="A816" s="1" t="str">
        <f>CONCATENATE('Tooth and Coral Fungi'!A41,IF(ISBLANK('Tooth and Coral Fungi'!B41),"",CONCATENATE(" ",'Tooth and Coral Fungi'!B41)))</f>
        <v>Clavulinopsis comiculata</v>
      </c>
      <c r="B816" s="1">
        <f t="shared" si="12"/>
        <v>0</v>
      </c>
      <c r="C816" s="1">
        <f>'Tooth and Coral Fungi'!C41</f>
        <v>0</v>
      </c>
      <c r="D816" s="1">
        <f>'Tooth and Coral Fungi'!D41</f>
        <v>0</v>
      </c>
      <c r="E816" s="1">
        <f>'Tooth and Coral Fungi'!E41</f>
        <v>0</v>
      </c>
      <c r="F816" s="1">
        <f>'Tooth and Coral Fungi'!F41</f>
        <v>0</v>
      </c>
      <c r="G816" s="1">
        <f>'Tooth and Coral Fungi'!G41</f>
        <v>0</v>
      </c>
      <c r="H816" s="1">
        <f>'Tooth and Coral Fungi'!H41</f>
        <v>0</v>
      </c>
      <c r="I816" s="1">
        <f>'Tooth and Coral Fungi'!I41</f>
        <v>0</v>
      </c>
      <c r="J816" s="1">
        <f>'Tooth and Coral Fungi'!J41</f>
        <v>0</v>
      </c>
      <c r="K816" s="1">
        <f>'Tooth and Coral Fungi'!K41</f>
        <v>0</v>
      </c>
      <c r="L816" s="1">
        <f>'Tooth and Coral Fungi'!L41</f>
        <v>0</v>
      </c>
      <c r="M816" s="1">
        <f>'Tooth and Coral Fungi'!M41</f>
        <v>0</v>
      </c>
      <c r="N816" s="1">
        <f>'Tooth and Coral Fungi'!N41</f>
        <v>0</v>
      </c>
      <c r="O816" s="1">
        <f>'Tooth and Coral Fungi'!O41</f>
        <v>0</v>
      </c>
      <c r="P816" s="1">
        <f>'Tooth and Coral Fungi'!P41</f>
        <v>0</v>
      </c>
      <c r="Q816" s="1">
        <f>'Tooth and Coral Fungi'!Q41</f>
        <v>0</v>
      </c>
      <c r="R816" s="1">
        <f>'Tooth and Coral Fungi'!R41</f>
        <v>0</v>
      </c>
      <c r="S816" s="1">
        <f>'Tooth and Coral Fungi'!S41</f>
        <v>0</v>
      </c>
      <c r="T816" s="1">
        <f>'Tooth and Coral Fungi'!T41</f>
        <v>0</v>
      </c>
      <c r="U816" s="1">
        <f>'Tooth and Coral Fungi'!U41</f>
        <v>0</v>
      </c>
      <c r="V816" s="1">
        <f>'Tooth and Coral Fungi'!V41</f>
        <v>0</v>
      </c>
      <c r="W816" s="1">
        <f>'Tooth and Coral Fungi'!W41</f>
        <v>0</v>
      </c>
    </row>
    <row r="817" spans="1:23" x14ac:dyDescent="0.2">
      <c r="A817" s="1" t="str">
        <f>CONCATENATE('Tooth and Coral Fungi'!A42,IF(ISBLANK('Tooth and Coral Fungi'!B42),"",CONCATENATE(" ",'Tooth and Coral Fungi'!B42)))</f>
        <v>Clavulinopsis fusiformis</v>
      </c>
      <c r="B817" s="1">
        <f t="shared" si="12"/>
        <v>0</v>
      </c>
      <c r="C817" s="1">
        <f>'Tooth and Coral Fungi'!C42</f>
        <v>0</v>
      </c>
      <c r="D817" s="1">
        <f>'Tooth and Coral Fungi'!D42</f>
        <v>0</v>
      </c>
      <c r="E817" s="1">
        <f>'Tooth and Coral Fungi'!E42</f>
        <v>0</v>
      </c>
      <c r="F817" s="1">
        <f>'Tooth and Coral Fungi'!F42</f>
        <v>0</v>
      </c>
      <c r="G817" s="1">
        <f>'Tooth and Coral Fungi'!G42</f>
        <v>0</v>
      </c>
      <c r="H817" s="1">
        <f>'Tooth and Coral Fungi'!H42</f>
        <v>0</v>
      </c>
      <c r="I817" s="1">
        <f>'Tooth and Coral Fungi'!I42</f>
        <v>0</v>
      </c>
      <c r="J817" s="1">
        <f>'Tooth and Coral Fungi'!J42</f>
        <v>0</v>
      </c>
      <c r="K817" s="1">
        <f>'Tooth and Coral Fungi'!K42</f>
        <v>0</v>
      </c>
      <c r="L817" s="1">
        <f>'Tooth and Coral Fungi'!L42</f>
        <v>0</v>
      </c>
      <c r="M817" s="1">
        <f>'Tooth and Coral Fungi'!M42</f>
        <v>0</v>
      </c>
      <c r="N817" s="1">
        <f>'Tooth and Coral Fungi'!N42</f>
        <v>0</v>
      </c>
      <c r="O817" s="1">
        <f>'Tooth and Coral Fungi'!O42</f>
        <v>0</v>
      </c>
      <c r="P817" s="1">
        <f>'Tooth and Coral Fungi'!P42</f>
        <v>0</v>
      </c>
      <c r="Q817" s="1">
        <f>'Tooth and Coral Fungi'!Q42</f>
        <v>0</v>
      </c>
      <c r="R817" s="1">
        <f>'Tooth and Coral Fungi'!R42</f>
        <v>0</v>
      </c>
      <c r="S817" s="1">
        <f>'Tooth and Coral Fungi'!S42</f>
        <v>0</v>
      </c>
      <c r="T817" s="1">
        <f>'Tooth and Coral Fungi'!T42</f>
        <v>0</v>
      </c>
      <c r="U817" s="1">
        <f>'Tooth and Coral Fungi'!U42</f>
        <v>0</v>
      </c>
      <c r="V817" s="1">
        <f>'Tooth and Coral Fungi'!V42</f>
        <v>0</v>
      </c>
      <c r="W817" s="1">
        <f>'Tooth and Coral Fungi'!W42</f>
        <v>0</v>
      </c>
    </row>
    <row r="818" spans="1:23" x14ac:dyDescent="0.2">
      <c r="A818" s="1" t="str">
        <f>CONCATENATE('Tooth and Coral Fungi'!A43,IF(ISBLANK('Tooth and Coral Fungi'!B43),"",CONCATENATE(" ",'Tooth and Coral Fungi'!B43)))</f>
        <v>Macrotyphulla sp.</v>
      </c>
      <c r="B818" s="1">
        <f t="shared" si="12"/>
        <v>0</v>
      </c>
      <c r="C818" s="1">
        <f>'Tooth and Coral Fungi'!C43</f>
        <v>0</v>
      </c>
      <c r="D818" s="1">
        <f>'Tooth and Coral Fungi'!D43</f>
        <v>0</v>
      </c>
      <c r="E818" s="1">
        <f>'Tooth and Coral Fungi'!E43</f>
        <v>0</v>
      </c>
      <c r="F818" s="1">
        <f>'Tooth and Coral Fungi'!F43</f>
        <v>0</v>
      </c>
      <c r="G818" s="1">
        <f>'Tooth and Coral Fungi'!G43</f>
        <v>0</v>
      </c>
      <c r="H818" s="1">
        <f>'Tooth and Coral Fungi'!H43</f>
        <v>0</v>
      </c>
      <c r="I818" s="1">
        <f>'Tooth and Coral Fungi'!I43</f>
        <v>0</v>
      </c>
      <c r="J818" s="1">
        <f>'Tooth and Coral Fungi'!J43</f>
        <v>0</v>
      </c>
      <c r="K818" s="1">
        <f>'Tooth and Coral Fungi'!K43</f>
        <v>0</v>
      </c>
      <c r="L818" s="1">
        <f>'Tooth and Coral Fungi'!L43</f>
        <v>0</v>
      </c>
      <c r="M818" s="1">
        <f>'Tooth and Coral Fungi'!M43</f>
        <v>0</v>
      </c>
      <c r="N818" s="1">
        <f>'Tooth and Coral Fungi'!N43</f>
        <v>0</v>
      </c>
      <c r="O818" s="1">
        <f>'Tooth and Coral Fungi'!O43</f>
        <v>0</v>
      </c>
      <c r="P818" s="1">
        <f>'Tooth and Coral Fungi'!P43</f>
        <v>0</v>
      </c>
      <c r="Q818" s="1">
        <f>'Tooth and Coral Fungi'!Q43</f>
        <v>0</v>
      </c>
      <c r="R818" s="1">
        <f>'Tooth and Coral Fungi'!R43</f>
        <v>0</v>
      </c>
      <c r="S818" s="1">
        <f>'Tooth and Coral Fungi'!S43</f>
        <v>0</v>
      </c>
      <c r="T818" s="1">
        <f>'Tooth and Coral Fungi'!T43</f>
        <v>0</v>
      </c>
      <c r="U818" s="1">
        <f>'Tooth and Coral Fungi'!U43</f>
        <v>0</v>
      </c>
      <c r="V818" s="1">
        <f>'Tooth and Coral Fungi'!V43</f>
        <v>0</v>
      </c>
      <c r="W818" s="1">
        <f>'Tooth and Coral Fungi'!W43</f>
        <v>0</v>
      </c>
    </row>
    <row r="819" spans="1:23" x14ac:dyDescent="0.2">
      <c r="A819" s="1" t="str">
        <f>CONCATENATE('Tooth and Coral Fungi'!A44,IF(ISBLANK('Tooth and Coral Fungi'!B44),"",CONCATENATE(" ",'Tooth and Coral Fungi'!B44)))</f>
        <v>Multiclavula</v>
      </c>
      <c r="B819" s="1">
        <f t="shared" si="12"/>
        <v>0</v>
      </c>
      <c r="C819" s="1">
        <f>'Tooth and Coral Fungi'!C44</f>
        <v>0</v>
      </c>
      <c r="D819" s="1">
        <f>'Tooth and Coral Fungi'!D44</f>
        <v>0</v>
      </c>
      <c r="E819" s="1">
        <f>'Tooth and Coral Fungi'!E44</f>
        <v>0</v>
      </c>
      <c r="F819" s="1">
        <f>'Tooth and Coral Fungi'!F44</f>
        <v>0</v>
      </c>
      <c r="G819" s="1">
        <f>'Tooth and Coral Fungi'!G44</f>
        <v>0</v>
      </c>
      <c r="H819" s="1">
        <f>'Tooth and Coral Fungi'!H44</f>
        <v>0</v>
      </c>
      <c r="I819" s="1">
        <f>'Tooth and Coral Fungi'!I44</f>
        <v>0</v>
      </c>
      <c r="J819" s="1">
        <f>'Tooth and Coral Fungi'!J44</f>
        <v>0</v>
      </c>
      <c r="K819" s="1">
        <f>'Tooth and Coral Fungi'!K44</f>
        <v>0</v>
      </c>
      <c r="L819" s="1">
        <f>'Tooth and Coral Fungi'!L44</f>
        <v>0</v>
      </c>
      <c r="M819" s="1">
        <f>'Tooth and Coral Fungi'!M44</f>
        <v>0</v>
      </c>
      <c r="N819" s="1">
        <f>'Tooth and Coral Fungi'!N44</f>
        <v>0</v>
      </c>
      <c r="O819" s="1">
        <f>'Tooth and Coral Fungi'!O44</f>
        <v>0</v>
      </c>
      <c r="P819" s="1">
        <f>'Tooth and Coral Fungi'!P44</f>
        <v>0</v>
      </c>
      <c r="Q819" s="1">
        <f>'Tooth and Coral Fungi'!Q44</f>
        <v>0</v>
      </c>
      <c r="R819" s="1">
        <f>'Tooth and Coral Fungi'!R44</f>
        <v>0</v>
      </c>
      <c r="S819" s="1">
        <f>'Tooth and Coral Fungi'!S44</f>
        <v>0</v>
      </c>
      <c r="T819" s="1">
        <f>'Tooth and Coral Fungi'!T44</f>
        <v>0</v>
      </c>
      <c r="U819" s="1">
        <f>'Tooth and Coral Fungi'!U44</f>
        <v>0</v>
      </c>
      <c r="V819" s="1">
        <f>'Tooth and Coral Fungi'!V44</f>
        <v>0</v>
      </c>
      <c r="W819" s="1">
        <f>'Tooth and Coral Fungi'!W44</f>
        <v>0</v>
      </c>
    </row>
    <row r="820" spans="1:23" x14ac:dyDescent="0.2">
      <c r="A820" s="1" t="str">
        <f>CONCATENATE('Tooth and Coral Fungi'!A45,IF(ISBLANK('Tooth and Coral Fungi'!B45),"",CONCATENATE(" ",'Tooth and Coral Fungi'!B45)))</f>
        <v>Multiclavula mucida</v>
      </c>
      <c r="B820" s="1">
        <f t="shared" si="12"/>
        <v>0</v>
      </c>
      <c r="C820" s="1">
        <f>'Tooth and Coral Fungi'!C45</f>
        <v>0</v>
      </c>
      <c r="D820" s="1">
        <f>'Tooth and Coral Fungi'!D45</f>
        <v>0</v>
      </c>
      <c r="E820" s="1">
        <f>'Tooth and Coral Fungi'!E45</f>
        <v>0</v>
      </c>
      <c r="F820" s="1">
        <f>'Tooth and Coral Fungi'!F45</f>
        <v>0</v>
      </c>
      <c r="G820" s="1">
        <f>'Tooth and Coral Fungi'!G45</f>
        <v>0</v>
      </c>
      <c r="H820" s="1">
        <f>'Tooth and Coral Fungi'!H45</f>
        <v>0</v>
      </c>
      <c r="I820" s="1">
        <f>'Tooth and Coral Fungi'!I45</f>
        <v>0</v>
      </c>
      <c r="J820" s="1">
        <f>'Tooth and Coral Fungi'!J45</f>
        <v>0</v>
      </c>
      <c r="K820" s="1">
        <f>'Tooth and Coral Fungi'!K45</f>
        <v>0</v>
      </c>
      <c r="L820" s="1">
        <f>'Tooth and Coral Fungi'!L45</f>
        <v>0</v>
      </c>
      <c r="M820" s="1">
        <f>'Tooth and Coral Fungi'!M45</f>
        <v>0</v>
      </c>
      <c r="N820" s="1">
        <f>'Tooth and Coral Fungi'!N45</f>
        <v>0</v>
      </c>
      <c r="O820" s="1">
        <f>'Tooth and Coral Fungi'!O45</f>
        <v>0</v>
      </c>
      <c r="P820" s="1">
        <f>'Tooth and Coral Fungi'!P45</f>
        <v>0</v>
      </c>
      <c r="Q820" s="1">
        <f>'Tooth and Coral Fungi'!Q45</f>
        <v>0</v>
      </c>
      <c r="R820" s="1">
        <f>'Tooth and Coral Fungi'!R45</f>
        <v>0</v>
      </c>
      <c r="S820" s="1">
        <f>'Tooth and Coral Fungi'!S45</f>
        <v>0</v>
      </c>
      <c r="T820" s="1">
        <f>'Tooth and Coral Fungi'!T45</f>
        <v>0</v>
      </c>
      <c r="U820" s="1">
        <f>'Tooth and Coral Fungi'!U45</f>
        <v>0</v>
      </c>
      <c r="V820" s="1">
        <f>'Tooth and Coral Fungi'!V45</f>
        <v>0</v>
      </c>
      <c r="W820" s="1">
        <f>'Tooth and Coral Fungi'!W45</f>
        <v>0</v>
      </c>
    </row>
    <row r="821" spans="1:23" x14ac:dyDescent="0.2">
      <c r="A821" s="1" t="str">
        <f>CONCATENATE('Tooth and Coral Fungi'!A46,IF(ISBLANK('Tooth and Coral Fungi'!B46),"",CONCATENATE(" ",'Tooth and Coral Fungi'!B46)))</f>
        <v>Ramaria</v>
      </c>
      <c r="B821" s="1">
        <f t="shared" si="12"/>
        <v>0</v>
      </c>
      <c r="C821" s="1">
        <f>'Tooth and Coral Fungi'!C46</f>
        <v>0</v>
      </c>
      <c r="D821" s="1">
        <f>'Tooth and Coral Fungi'!D46</f>
        <v>0</v>
      </c>
      <c r="E821" s="1">
        <f>'Tooth and Coral Fungi'!E46</f>
        <v>0</v>
      </c>
      <c r="F821" s="1">
        <f>'Tooth and Coral Fungi'!F46</f>
        <v>0</v>
      </c>
      <c r="G821" s="1">
        <f>'Tooth and Coral Fungi'!G46</f>
        <v>0</v>
      </c>
      <c r="H821" s="1">
        <f>'Tooth and Coral Fungi'!H46</f>
        <v>0</v>
      </c>
      <c r="I821" s="1">
        <f>'Tooth and Coral Fungi'!I46</f>
        <v>0</v>
      </c>
      <c r="J821" s="1">
        <f>'Tooth and Coral Fungi'!J46</f>
        <v>0</v>
      </c>
      <c r="K821" s="1">
        <f>'Tooth and Coral Fungi'!K46</f>
        <v>0</v>
      </c>
      <c r="L821" s="1">
        <f>'Tooth and Coral Fungi'!L46</f>
        <v>0</v>
      </c>
      <c r="M821" s="1">
        <f>'Tooth and Coral Fungi'!M46</f>
        <v>0</v>
      </c>
      <c r="N821" s="1">
        <f>'Tooth and Coral Fungi'!N46</f>
        <v>0</v>
      </c>
      <c r="O821" s="1">
        <f>'Tooth and Coral Fungi'!O46</f>
        <v>0</v>
      </c>
      <c r="P821" s="1">
        <f>'Tooth and Coral Fungi'!P46</f>
        <v>0</v>
      </c>
      <c r="Q821" s="1">
        <f>'Tooth and Coral Fungi'!Q46</f>
        <v>0</v>
      </c>
      <c r="R821" s="1">
        <f>'Tooth and Coral Fungi'!R46</f>
        <v>0</v>
      </c>
      <c r="S821" s="1">
        <f>'Tooth and Coral Fungi'!S46</f>
        <v>0</v>
      </c>
      <c r="T821" s="1">
        <f>'Tooth and Coral Fungi'!T46</f>
        <v>0</v>
      </c>
      <c r="U821" s="1">
        <f>'Tooth and Coral Fungi'!U46</f>
        <v>0</v>
      </c>
      <c r="V821" s="1">
        <f>'Tooth and Coral Fungi'!V46</f>
        <v>0</v>
      </c>
      <c r="W821" s="1">
        <f>'Tooth and Coral Fungi'!W46</f>
        <v>0</v>
      </c>
    </row>
    <row r="822" spans="1:23" x14ac:dyDescent="0.2">
      <c r="A822" s="1" t="str">
        <f>CONCATENATE('Tooth and Coral Fungi'!A47,IF(ISBLANK('Tooth and Coral Fungi'!B47),"",CONCATENATE(" ",'Tooth and Coral Fungi'!B47)))</f>
        <v>Ramaria abietina</v>
      </c>
      <c r="B822" s="1">
        <f t="shared" si="12"/>
        <v>1</v>
      </c>
      <c r="C822" s="1">
        <f>'Tooth and Coral Fungi'!C47</f>
        <v>0</v>
      </c>
      <c r="D822" s="1">
        <f>'Tooth and Coral Fungi'!D47</f>
        <v>0</v>
      </c>
      <c r="E822" s="1">
        <f>'Tooth and Coral Fungi'!E47</f>
        <v>0</v>
      </c>
      <c r="F822" s="1">
        <f>'Tooth and Coral Fungi'!F47</f>
        <v>0</v>
      </c>
      <c r="G822" s="1">
        <f>'Tooth and Coral Fungi'!G47</f>
        <v>0</v>
      </c>
      <c r="H822" s="1">
        <f>'Tooth and Coral Fungi'!H47</f>
        <v>0</v>
      </c>
      <c r="I822" s="1">
        <f>'Tooth and Coral Fungi'!I47</f>
        <v>0</v>
      </c>
      <c r="J822" s="1">
        <f>'Tooth and Coral Fungi'!J47</f>
        <v>0</v>
      </c>
      <c r="K822" s="1">
        <f>'Tooth and Coral Fungi'!K47</f>
        <v>0</v>
      </c>
      <c r="L822" s="1">
        <f>'Tooth and Coral Fungi'!L47</f>
        <v>0</v>
      </c>
      <c r="M822" s="1">
        <f>'Tooth and Coral Fungi'!M47</f>
        <v>0</v>
      </c>
      <c r="N822" s="1">
        <f>'Tooth and Coral Fungi'!N47</f>
        <v>0</v>
      </c>
      <c r="O822" s="1">
        <f>'Tooth and Coral Fungi'!O47</f>
        <v>0</v>
      </c>
      <c r="P822" s="1">
        <f>'Tooth and Coral Fungi'!P47</f>
        <v>0</v>
      </c>
      <c r="Q822" s="1">
        <f>'Tooth and Coral Fungi'!Q47</f>
        <v>0</v>
      </c>
      <c r="R822" s="1">
        <f>'Tooth and Coral Fungi'!R47</f>
        <v>0</v>
      </c>
      <c r="S822" s="1" t="str">
        <f>'Tooth and Coral Fungi'!S47</f>
        <v>x</v>
      </c>
      <c r="T822" s="1">
        <f>'Tooth and Coral Fungi'!T47</f>
        <v>0</v>
      </c>
      <c r="U822" s="1">
        <f>'Tooth and Coral Fungi'!U47</f>
        <v>0</v>
      </c>
      <c r="V822" s="1">
        <f>'Tooth and Coral Fungi'!V47</f>
        <v>0</v>
      </c>
      <c r="W822" s="1">
        <f>'Tooth and Coral Fungi'!W47</f>
        <v>0</v>
      </c>
    </row>
    <row r="823" spans="1:23" x14ac:dyDescent="0.2">
      <c r="A823" s="1" t="str">
        <f>CONCATENATE('Tooth and Coral Fungi'!A48,IF(ISBLANK('Tooth and Coral Fungi'!B48),"",CONCATENATE(" ",'Tooth and Coral Fungi'!B48)))</f>
        <v>Ramaria aurea</v>
      </c>
      <c r="B823" s="1">
        <f t="shared" si="12"/>
        <v>2</v>
      </c>
      <c r="C823" s="1">
        <f>'Tooth and Coral Fungi'!C48</f>
        <v>0</v>
      </c>
      <c r="D823" s="1">
        <f>'Tooth and Coral Fungi'!D48</f>
        <v>0</v>
      </c>
      <c r="E823" s="1" t="str">
        <f>'Tooth and Coral Fungi'!E48</f>
        <v>x</v>
      </c>
      <c r="F823" s="1">
        <f>'Tooth and Coral Fungi'!F48</f>
        <v>0</v>
      </c>
      <c r="G823" s="1" t="str">
        <f>'Tooth and Coral Fungi'!G48</f>
        <v>x</v>
      </c>
      <c r="H823" s="1">
        <f>'Tooth and Coral Fungi'!H48</f>
        <v>0</v>
      </c>
      <c r="I823" s="1">
        <f>'Tooth and Coral Fungi'!I48</f>
        <v>0</v>
      </c>
      <c r="J823" s="1">
        <f>'Tooth and Coral Fungi'!J48</f>
        <v>0</v>
      </c>
      <c r="K823" s="1">
        <f>'Tooth and Coral Fungi'!K48</f>
        <v>0</v>
      </c>
      <c r="L823" s="1">
        <f>'Tooth and Coral Fungi'!L48</f>
        <v>0</v>
      </c>
      <c r="M823" s="1">
        <f>'Tooth and Coral Fungi'!M48</f>
        <v>0</v>
      </c>
      <c r="N823" s="1">
        <f>'Tooth and Coral Fungi'!N48</f>
        <v>0</v>
      </c>
      <c r="O823" s="1">
        <f>'Tooth and Coral Fungi'!O48</f>
        <v>0</v>
      </c>
      <c r="P823" s="1">
        <f>'Tooth and Coral Fungi'!P48</f>
        <v>0</v>
      </c>
      <c r="Q823" s="1">
        <f>'Tooth and Coral Fungi'!Q48</f>
        <v>0</v>
      </c>
      <c r="R823" s="1">
        <f>'Tooth and Coral Fungi'!R48</f>
        <v>0</v>
      </c>
      <c r="S823" s="1">
        <f>'Tooth and Coral Fungi'!S48</f>
        <v>0</v>
      </c>
      <c r="T823" s="1">
        <f>'Tooth and Coral Fungi'!T48</f>
        <v>0</v>
      </c>
      <c r="U823" s="1">
        <f>'Tooth and Coral Fungi'!U48</f>
        <v>0</v>
      </c>
      <c r="V823" s="1">
        <f>'Tooth and Coral Fungi'!V48</f>
        <v>0</v>
      </c>
      <c r="W823" s="1">
        <f>'Tooth and Coral Fungi'!W48</f>
        <v>0</v>
      </c>
    </row>
    <row r="824" spans="1:23" x14ac:dyDescent="0.2">
      <c r="A824" s="1" t="str">
        <f>CONCATENATE('Tooth and Coral Fungi'!A49,IF(ISBLANK('Tooth and Coral Fungi'!B49),"",CONCATENATE(" ",'Tooth and Coral Fungi'!B49)))</f>
        <v>Ramaria concolor</v>
      </c>
      <c r="B824" s="1">
        <f t="shared" si="12"/>
        <v>0</v>
      </c>
      <c r="C824" s="1">
        <f>'Tooth and Coral Fungi'!C49</f>
        <v>0</v>
      </c>
      <c r="D824" s="1">
        <f>'Tooth and Coral Fungi'!D49</f>
        <v>0</v>
      </c>
      <c r="E824" s="1">
        <f>'Tooth and Coral Fungi'!E49</f>
        <v>0</v>
      </c>
      <c r="F824" s="1">
        <f>'Tooth and Coral Fungi'!F49</f>
        <v>0</v>
      </c>
      <c r="G824" s="1">
        <f>'Tooth and Coral Fungi'!G49</f>
        <v>0</v>
      </c>
      <c r="H824" s="1">
        <f>'Tooth and Coral Fungi'!H49</f>
        <v>0</v>
      </c>
      <c r="I824" s="1">
        <f>'Tooth and Coral Fungi'!I49</f>
        <v>0</v>
      </c>
      <c r="J824" s="1">
        <f>'Tooth and Coral Fungi'!J49</f>
        <v>0</v>
      </c>
      <c r="K824" s="1">
        <f>'Tooth and Coral Fungi'!K49</f>
        <v>0</v>
      </c>
      <c r="L824" s="1">
        <f>'Tooth and Coral Fungi'!L49</f>
        <v>0</v>
      </c>
      <c r="M824" s="1">
        <f>'Tooth and Coral Fungi'!M49</f>
        <v>0</v>
      </c>
      <c r="N824" s="1">
        <f>'Tooth and Coral Fungi'!N49</f>
        <v>0</v>
      </c>
      <c r="O824" s="1">
        <f>'Tooth and Coral Fungi'!O49</f>
        <v>0</v>
      </c>
      <c r="P824" s="1">
        <f>'Tooth and Coral Fungi'!P49</f>
        <v>0</v>
      </c>
      <c r="Q824" s="1">
        <f>'Tooth and Coral Fungi'!Q49</f>
        <v>0</v>
      </c>
      <c r="R824" s="1">
        <f>'Tooth and Coral Fungi'!R49</f>
        <v>0</v>
      </c>
      <c r="S824" s="1">
        <f>'Tooth and Coral Fungi'!S49</f>
        <v>0</v>
      </c>
      <c r="T824" s="1">
        <f>'Tooth and Coral Fungi'!T49</f>
        <v>0</v>
      </c>
      <c r="U824" s="1">
        <f>'Tooth and Coral Fungi'!U49</f>
        <v>0</v>
      </c>
      <c r="V824" s="1">
        <f>'Tooth and Coral Fungi'!V49</f>
        <v>0</v>
      </c>
      <c r="W824" s="1">
        <f>'Tooth and Coral Fungi'!W49</f>
        <v>0</v>
      </c>
    </row>
    <row r="825" spans="1:23" x14ac:dyDescent="0.2">
      <c r="A825" s="1" t="str">
        <f>CONCATENATE('Tooth and Coral Fungi'!A50,IF(ISBLANK('Tooth and Coral Fungi'!B50),"",CONCATENATE(" ",'Tooth and Coral Fungi'!B50)))</f>
        <v>Ramaria flaccida</v>
      </c>
      <c r="B825" s="1">
        <f t="shared" si="12"/>
        <v>0</v>
      </c>
      <c r="C825" s="1">
        <f>'Tooth and Coral Fungi'!C50</f>
        <v>0</v>
      </c>
      <c r="D825" s="1">
        <f>'Tooth and Coral Fungi'!D50</f>
        <v>0</v>
      </c>
      <c r="E825" s="1">
        <f>'Tooth and Coral Fungi'!E50</f>
        <v>0</v>
      </c>
      <c r="F825" s="1">
        <f>'Tooth and Coral Fungi'!F50</f>
        <v>0</v>
      </c>
      <c r="G825" s="1">
        <f>'Tooth and Coral Fungi'!G50</f>
        <v>0</v>
      </c>
      <c r="H825" s="1">
        <f>'Tooth and Coral Fungi'!H50</f>
        <v>0</v>
      </c>
      <c r="I825" s="1">
        <f>'Tooth and Coral Fungi'!I50</f>
        <v>0</v>
      </c>
      <c r="J825" s="1">
        <f>'Tooth and Coral Fungi'!J50</f>
        <v>0</v>
      </c>
      <c r="K825" s="1">
        <f>'Tooth and Coral Fungi'!K50</f>
        <v>0</v>
      </c>
      <c r="L825" s="1">
        <f>'Tooth and Coral Fungi'!L50</f>
        <v>0</v>
      </c>
      <c r="M825" s="1">
        <f>'Tooth and Coral Fungi'!M50</f>
        <v>0</v>
      </c>
      <c r="N825" s="1">
        <f>'Tooth and Coral Fungi'!N50</f>
        <v>0</v>
      </c>
      <c r="O825" s="1">
        <f>'Tooth and Coral Fungi'!O50</f>
        <v>0</v>
      </c>
      <c r="P825" s="1">
        <f>'Tooth and Coral Fungi'!P50</f>
        <v>0</v>
      </c>
      <c r="Q825" s="1">
        <f>'Tooth and Coral Fungi'!Q50</f>
        <v>0</v>
      </c>
      <c r="R825" s="1">
        <f>'Tooth and Coral Fungi'!R50</f>
        <v>0</v>
      </c>
      <c r="S825" s="1">
        <f>'Tooth and Coral Fungi'!S50</f>
        <v>0</v>
      </c>
      <c r="T825" s="1">
        <f>'Tooth and Coral Fungi'!T50</f>
        <v>0</v>
      </c>
      <c r="U825" s="1">
        <f>'Tooth and Coral Fungi'!U50</f>
        <v>0</v>
      </c>
      <c r="V825" s="1">
        <f>'Tooth and Coral Fungi'!V50</f>
        <v>0</v>
      </c>
      <c r="W825" s="1">
        <f>'Tooth and Coral Fungi'!W50</f>
        <v>0</v>
      </c>
    </row>
    <row r="826" spans="1:23" x14ac:dyDescent="0.2">
      <c r="A826" s="1" t="str">
        <f>CONCATENATE('Tooth and Coral Fungi'!A51,IF(ISBLANK('Tooth and Coral Fungi'!B51),"",CONCATENATE(" ",'Tooth and Coral Fungi'!B51)))</f>
        <v>Ramaria formosa</v>
      </c>
      <c r="B826" s="1">
        <f t="shared" si="12"/>
        <v>2</v>
      </c>
      <c r="C826" s="1">
        <f>'Tooth and Coral Fungi'!C51</f>
        <v>0</v>
      </c>
      <c r="D826" s="1">
        <f>'Tooth and Coral Fungi'!D51</f>
        <v>0</v>
      </c>
      <c r="E826" s="1">
        <f>'Tooth and Coral Fungi'!E51</f>
        <v>0</v>
      </c>
      <c r="F826" s="1">
        <f>'Tooth and Coral Fungi'!F51</f>
        <v>0</v>
      </c>
      <c r="G826" s="1" t="str">
        <f>'Tooth and Coral Fungi'!G51</f>
        <v>x</v>
      </c>
      <c r="H826" s="1" t="str">
        <f>'Tooth and Coral Fungi'!H51</f>
        <v>x</v>
      </c>
      <c r="I826" s="1">
        <f>'Tooth and Coral Fungi'!I51</f>
        <v>0</v>
      </c>
      <c r="J826" s="1">
        <f>'Tooth and Coral Fungi'!J51</f>
        <v>0</v>
      </c>
      <c r="K826" s="1">
        <f>'Tooth and Coral Fungi'!K51</f>
        <v>0</v>
      </c>
      <c r="L826" s="1">
        <f>'Tooth and Coral Fungi'!L51</f>
        <v>0</v>
      </c>
      <c r="M826" s="1">
        <f>'Tooth and Coral Fungi'!M51</f>
        <v>0</v>
      </c>
      <c r="N826" s="1">
        <f>'Tooth and Coral Fungi'!N51</f>
        <v>0</v>
      </c>
      <c r="O826" s="1">
        <f>'Tooth and Coral Fungi'!O51</f>
        <v>0</v>
      </c>
      <c r="P826" s="1">
        <f>'Tooth and Coral Fungi'!P51</f>
        <v>0</v>
      </c>
      <c r="Q826" s="1">
        <f>'Tooth and Coral Fungi'!Q51</f>
        <v>0</v>
      </c>
      <c r="R826" s="1">
        <f>'Tooth and Coral Fungi'!R51</f>
        <v>0</v>
      </c>
      <c r="S826" s="1">
        <f>'Tooth and Coral Fungi'!S51</f>
        <v>0</v>
      </c>
      <c r="T826" s="1">
        <f>'Tooth and Coral Fungi'!T51</f>
        <v>0</v>
      </c>
      <c r="U826" s="1">
        <f>'Tooth and Coral Fungi'!U51</f>
        <v>0</v>
      </c>
      <c r="V826" s="1">
        <f>'Tooth and Coral Fungi'!V51</f>
        <v>0</v>
      </c>
      <c r="W826" s="1">
        <f>'Tooth and Coral Fungi'!W51</f>
        <v>0</v>
      </c>
    </row>
    <row r="827" spans="1:23" x14ac:dyDescent="0.2">
      <c r="A827" s="1" t="str">
        <f>CONCATENATE('Tooth and Coral Fungi'!A52,IF(ISBLANK('Tooth and Coral Fungi'!B52),"",CONCATENATE(" ",'Tooth and Coral Fungi'!B52)))</f>
        <v>Ramaria stricta</v>
      </c>
      <c r="B827" s="1">
        <f t="shared" si="12"/>
        <v>0</v>
      </c>
      <c r="C827" s="1">
        <f>'Tooth and Coral Fungi'!C52</f>
        <v>0</v>
      </c>
      <c r="D827" s="1">
        <f>'Tooth and Coral Fungi'!D52</f>
        <v>0</v>
      </c>
      <c r="E827" s="1">
        <f>'Tooth and Coral Fungi'!E52</f>
        <v>0</v>
      </c>
      <c r="F827" s="1">
        <f>'Tooth and Coral Fungi'!F52</f>
        <v>0</v>
      </c>
      <c r="G827" s="1">
        <f>'Tooth and Coral Fungi'!G52</f>
        <v>0</v>
      </c>
      <c r="H827" s="1">
        <f>'Tooth and Coral Fungi'!H52</f>
        <v>0</v>
      </c>
      <c r="I827" s="1">
        <f>'Tooth and Coral Fungi'!I52</f>
        <v>0</v>
      </c>
      <c r="J827" s="1">
        <f>'Tooth and Coral Fungi'!J52</f>
        <v>0</v>
      </c>
      <c r="K827" s="1">
        <f>'Tooth and Coral Fungi'!K52</f>
        <v>0</v>
      </c>
      <c r="L827" s="1">
        <f>'Tooth and Coral Fungi'!L52</f>
        <v>0</v>
      </c>
      <c r="M827" s="1">
        <f>'Tooth and Coral Fungi'!M52</f>
        <v>0</v>
      </c>
      <c r="N827" s="1">
        <f>'Tooth and Coral Fungi'!N52</f>
        <v>0</v>
      </c>
      <c r="O827" s="1">
        <f>'Tooth and Coral Fungi'!O52</f>
        <v>0</v>
      </c>
      <c r="P827" s="1">
        <f>'Tooth and Coral Fungi'!P52</f>
        <v>0</v>
      </c>
      <c r="Q827" s="1">
        <f>'Tooth and Coral Fungi'!Q52</f>
        <v>0</v>
      </c>
      <c r="R827" s="1">
        <f>'Tooth and Coral Fungi'!R52</f>
        <v>0</v>
      </c>
      <c r="S827" s="1">
        <f>'Tooth and Coral Fungi'!S52</f>
        <v>0</v>
      </c>
      <c r="T827" s="1">
        <f>'Tooth and Coral Fungi'!T52</f>
        <v>0</v>
      </c>
      <c r="U827" s="1">
        <f>'Tooth and Coral Fungi'!U52</f>
        <v>0</v>
      </c>
      <c r="V827" s="1">
        <f>'Tooth and Coral Fungi'!V52</f>
        <v>0</v>
      </c>
      <c r="W827" s="1">
        <f>'Tooth and Coral Fungi'!W52</f>
        <v>0</v>
      </c>
    </row>
    <row r="828" spans="1:23" x14ac:dyDescent="0.2">
      <c r="A828" s="1" t="str">
        <f>CONCATENATE('Tooth and Coral Fungi'!A53,IF(ISBLANK('Tooth and Coral Fungi'!B53),"",CONCATENATE(" ",'Tooth and Coral Fungi'!B53)))</f>
        <v>Ramariopsis</v>
      </c>
      <c r="B828" s="1">
        <f t="shared" si="12"/>
        <v>0</v>
      </c>
      <c r="C828" s="1">
        <f>'Tooth and Coral Fungi'!C53</f>
        <v>0</v>
      </c>
      <c r="D828" s="1">
        <f>'Tooth and Coral Fungi'!D53</f>
        <v>0</v>
      </c>
      <c r="E828" s="1">
        <f>'Tooth and Coral Fungi'!E53</f>
        <v>0</v>
      </c>
      <c r="F828" s="1">
        <f>'Tooth and Coral Fungi'!F53</f>
        <v>0</v>
      </c>
      <c r="G828" s="1">
        <f>'Tooth and Coral Fungi'!G53</f>
        <v>0</v>
      </c>
      <c r="H828" s="1">
        <f>'Tooth and Coral Fungi'!H53</f>
        <v>0</v>
      </c>
      <c r="I828" s="1">
        <f>'Tooth and Coral Fungi'!I53</f>
        <v>0</v>
      </c>
      <c r="J828" s="1">
        <f>'Tooth and Coral Fungi'!J53</f>
        <v>0</v>
      </c>
      <c r="K828" s="1">
        <f>'Tooth and Coral Fungi'!K53</f>
        <v>0</v>
      </c>
      <c r="L828" s="1">
        <f>'Tooth and Coral Fungi'!L53</f>
        <v>0</v>
      </c>
      <c r="M828" s="1">
        <f>'Tooth and Coral Fungi'!M53</f>
        <v>0</v>
      </c>
      <c r="N828" s="1">
        <f>'Tooth and Coral Fungi'!N53</f>
        <v>0</v>
      </c>
      <c r="O828" s="1">
        <f>'Tooth and Coral Fungi'!O53</f>
        <v>0</v>
      </c>
      <c r="P828" s="1">
        <f>'Tooth and Coral Fungi'!P53</f>
        <v>0</v>
      </c>
      <c r="Q828" s="1">
        <f>'Tooth and Coral Fungi'!Q53</f>
        <v>0</v>
      </c>
      <c r="R828" s="1">
        <f>'Tooth and Coral Fungi'!R53</f>
        <v>0</v>
      </c>
      <c r="S828" s="1">
        <f>'Tooth and Coral Fungi'!S53</f>
        <v>0</v>
      </c>
      <c r="T828" s="1">
        <f>'Tooth and Coral Fungi'!T53</f>
        <v>0</v>
      </c>
      <c r="U828" s="1">
        <f>'Tooth and Coral Fungi'!U53</f>
        <v>0</v>
      </c>
      <c r="V828" s="1">
        <f>'Tooth and Coral Fungi'!V53</f>
        <v>0</v>
      </c>
      <c r="W828" s="1">
        <f>'Tooth and Coral Fungi'!W53</f>
        <v>0</v>
      </c>
    </row>
    <row r="829" spans="1:23" x14ac:dyDescent="0.2">
      <c r="A829" s="1" t="str">
        <f>CONCATENATE('Tooth and Coral Fungi'!A54,IF(ISBLANK('Tooth and Coral Fungi'!B54),"",CONCATENATE(" ",'Tooth and Coral Fungi'!B54)))</f>
        <v>Ramariopsis crocea</v>
      </c>
      <c r="B829" s="1">
        <f t="shared" si="12"/>
        <v>0</v>
      </c>
      <c r="C829" s="1">
        <f>'Tooth and Coral Fungi'!C54</f>
        <v>0</v>
      </c>
      <c r="D829" s="1">
        <f>'Tooth and Coral Fungi'!D54</f>
        <v>0</v>
      </c>
      <c r="E829" s="1">
        <f>'Tooth and Coral Fungi'!E54</f>
        <v>0</v>
      </c>
      <c r="F829" s="1">
        <f>'Tooth and Coral Fungi'!F54</f>
        <v>0</v>
      </c>
      <c r="G829" s="1">
        <f>'Tooth and Coral Fungi'!G54</f>
        <v>0</v>
      </c>
      <c r="H829" s="1">
        <f>'Tooth and Coral Fungi'!H54</f>
        <v>0</v>
      </c>
      <c r="I829" s="1">
        <f>'Tooth and Coral Fungi'!I54</f>
        <v>0</v>
      </c>
      <c r="J829" s="1">
        <f>'Tooth and Coral Fungi'!J54</f>
        <v>0</v>
      </c>
      <c r="K829" s="1">
        <f>'Tooth and Coral Fungi'!K54</f>
        <v>0</v>
      </c>
      <c r="L829" s="1">
        <f>'Tooth and Coral Fungi'!L54</f>
        <v>0</v>
      </c>
      <c r="M829" s="1">
        <f>'Tooth and Coral Fungi'!M54</f>
        <v>0</v>
      </c>
      <c r="N829" s="1">
        <f>'Tooth and Coral Fungi'!N54</f>
        <v>0</v>
      </c>
      <c r="O829" s="1">
        <f>'Tooth and Coral Fungi'!O54</f>
        <v>0</v>
      </c>
      <c r="P829" s="1">
        <f>'Tooth and Coral Fungi'!P54</f>
        <v>0</v>
      </c>
      <c r="Q829" s="1">
        <f>'Tooth and Coral Fungi'!Q54</f>
        <v>0</v>
      </c>
      <c r="R829" s="1">
        <f>'Tooth and Coral Fungi'!R54</f>
        <v>0</v>
      </c>
      <c r="S829" s="1">
        <f>'Tooth and Coral Fungi'!S54</f>
        <v>0</v>
      </c>
      <c r="T829" s="1">
        <f>'Tooth and Coral Fungi'!T54</f>
        <v>0</v>
      </c>
      <c r="U829" s="1">
        <f>'Tooth and Coral Fungi'!U54</f>
        <v>0</v>
      </c>
      <c r="V829" s="1">
        <f>'Tooth and Coral Fungi'!V54</f>
        <v>0</v>
      </c>
      <c r="W829" s="1">
        <f>'Tooth and Coral Fungi'!W54</f>
        <v>0</v>
      </c>
    </row>
    <row r="830" spans="1:23" x14ac:dyDescent="0.2">
      <c r="A830" s="1" t="str">
        <f>CONCATENATE('Tooth and Coral Fungi'!A55,IF(ISBLANK('Tooth and Coral Fungi'!B55),"",CONCATENATE(" ",'Tooth and Coral Fungi'!B55)))</f>
        <v>Ramariopsis kunzei</v>
      </c>
      <c r="B830" s="1">
        <f t="shared" si="12"/>
        <v>1</v>
      </c>
      <c r="C830" s="1">
        <f>'Tooth and Coral Fungi'!C55</f>
        <v>0</v>
      </c>
      <c r="D830" s="1">
        <f>'Tooth and Coral Fungi'!D55</f>
        <v>0</v>
      </c>
      <c r="E830" s="1">
        <f>'Tooth and Coral Fungi'!E55</f>
        <v>0</v>
      </c>
      <c r="F830" s="1">
        <f>'Tooth and Coral Fungi'!F55</f>
        <v>0</v>
      </c>
      <c r="G830" s="1">
        <f>'Tooth and Coral Fungi'!G55</f>
        <v>0</v>
      </c>
      <c r="H830" s="1">
        <f>'Tooth and Coral Fungi'!H55</f>
        <v>0</v>
      </c>
      <c r="I830" s="1">
        <f>'Tooth and Coral Fungi'!I55</f>
        <v>0</v>
      </c>
      <c r="J830" s="1">
        <f>'Tooth and Coral Fungi'!J55</f>
        <v>0</v>
      </c>
      <c r="K830" s="1">
        <f>'Tooth and Coral Fungi'!K55</f>
        <v>0</v>
      </c>
      <c r="L830" s="1">
        <f>'Tooth and Coral Fungi'!L55</f>
        <v>0</v>
      </c>
      <c r="M830" s="1">
        <f>'Tooth and Coral Fungi'!M55</f>
        <v>0</v>
      </c>
      <c r="N830" s="1">
        <f>'Tooth and Coral Fungi'!N55</f>
        <v>0</v>
      </c>
      <c r="O830" s="1">
        <f>'Tooth and Coral Fungi'!O55</f>
        <v>0</v>
      </c>
      <c r="P830" s="1" t="str">
        <f>'Tooth and Coral Fungi'!P55</f>
        <v>x</v>
      </c>
      <c r="Q830" s="1">
        <f>'Tooth and Coral Fungi'!Q55</f>
        <v>0</v>
      </c>
      <c r="R830" s="1">
        <f>'Tooth and Coral Fungi'!R55</f>
        <v>0</v>
      </c>
      <c r="S830" s="1">
        <f>'Tooth and Coral Fungi'!S55</f>
        <v>0</v>
      </c>
      <c r="T830" s="1">
        <f>'Tooth and Coral Fungi'!T55</f>
        <v>0</v>
      </c>
      <c r="U830" s="1">
        <f>'Tooth and Coral Fungi'!U55</f>
        <v>0</v>
      </c>
      <c r="V830" s="1">
        <f>'Tooth and Coral Fungi'!V55</f>
        <v>0</v>
      </c>
      <c r="W830" s="1">
        <f>'Tooth and Coral Fungi'!W55</f>
        <v>0</v>
      </c>
    </row>
    <row r="831" spans="1:23" x14ac:dyDescent="0.2">
      <c r="A831" s="1" t="str">
        <f>CONCATENATE('Tooth and Coral Fungi'!A56,IF(ISBLANK('Tooth and Coral Fungi'!B56),"",CONCATENATE(" ",'Tooth and Coral Fungi'!B56)))</f>
        <v>Ramariopsis laeticolor</v>
      </c>
      <c r="B831" s="1">
        <f t="shared" si="12"/>
        <v>1</v>
      </c>
      <c r="C831" s="1">
        <f>'Tooth and Coral Fungi'!C56</f>
        <v>0</v>
      </c>
      <c r="D831" s="1">
        <f>'Tooth and Coral Fungi'!D56</f>
        <v>0</v>
      </c>
      <c r="E831" s="1">
        <f>'Tooth and Coral Fungi'!E56</f>
        <v>0</v>
      </c>
      <c r="F831" s="1">
        <f>'Tooth and Coral Fungi'!F56</f>
        <v>0</v>
      </c>
      <c r="G831" s="1">
        <f>'Tooth and Coral Fungi'!G56</f>
        <v>0</v>
      </c>
      <c r="H831" s="1">
        <f>'Tooth and Coral Fungi'!H56</f>
        <v>0</v>
      </c>
      <c r="I831" s="1">
        <f>'Tooth and Coral Fungi'!I56</f>
        <v>0</v>
      </c>
      <c r="J831" s="1">
        <f>'Tooth and Coral Fungi'!J56</f>
        <v>0</v>
      </c>
      <c r="K831" s="1">
        <f>'Tooth and Coral Fungi'!K56</f>
        <v>0</v>
      </c>
      <c r="L831" s="1">
        <f>'Tooth and Coral Fungi'!L56</f>
        <v>0</v>
      </c>
      <c r="M831" s="1">
        <f>'Tooth and Coral Fungi'!M56</f>
        <v>0</v>
      </c>
      <c r="N831" s="1">
        <f>'Tooth and Coral Fungi'!N56</f>
        <v>0</v>
      </c>
      <c r="O831" s="1">
        <f>'Tooth and Coral Fungi'!O56</f>
        <v>0</v>
      </c>
      <c r="P831" s="1" t="str">
        <f>'Tooth and Coral Fungi'!P56</f>
        <v>x</v>
      </c>
      <c r="Q831" s="1">
        <f>'Tooth and Coral Fungi'!Q56</f>
        <v>0</v>
      </c>
      <c r="R831" s="1">
        <f>'Tooth and Coral Fungi'!R56</f>
        <v>0</v>
      </c>
      <c r="S831" s="1">
        <f>'Tooth and Coral Fungi'!S56</f>
        <v>0</v>
      </c>
      <c r="T831" s="1">
        <f>'Tooth and Coral Fungi'!T56</f>
        <v>0</v>
      </c>
      <c r="U831" s="1">
        <f>'Tooth and Coral Fungi'!U56</f>
        <v>0</v>
      </c>
      <c r="V831" s="1">
        <f>'Tooth and Coral Fungi'!V56</f>
        <v>0</v>
      </c>
      <c r="W831" s="1">
        <f>'Tooth and Coral Fungi'!W56</f>
        <v>0</v>
      </c>
    </row>
    <row r="832" spans="1:23" x14ac:dyDescent="0.2">
      <c r="A832" s="1" t="str">
        <f>CONCATENATE('Tooth and Coral Fungi'!A57,IF(ISBLANK('Tooth and Coral Fungi'!B57),"",CONCATENATE(" ",'Tooth and Coral Fungi'!B57)))</f>
        <v>Tremellodendropsis tuberosa</v>
      </c>
      <c r="B832" s="1">
        <f t="shared" si="12"/>
        <v>0</v>
      </c>
      <c r="C832" s="1">
        <f>'Tooth and Coral Fungi'!C57</f>
        <v>0</v>
      </c>
      <c r="D832" s="1">
        <f>'Tooth and Coral Fungi'!D57</f>
        <v>0</v>
      </c>
      <c r="E832" s="1">
        <f>'Tooth and Coral Fungi'!E57</f>
        <v>0</v>
      </c>
      <c r="F832" s="1">
        <f>'Tooth and Coral Fungi'!F57</f>
        <v>0</v>
      </c>
      <c r="G832" s="1">
        <f>'Tooth and Coral Fungi'!G57</f>
        <v>0</v>
      </c>
      <c r="H832" s="1">
        <f>'Tooth and Coral Fungi'!H57</f>
        <v>0</v>
      </c>
      <c r="I832" s="1">
        <f>'Tooth and Coral Fungi'!I57</f>
        <v>0</v>
      </c>
      <c r="J832" s="1">
        <f>'Tooth and Coral Fungi'!J57</f>
        <v>0</v>
      </c>
      <c r="K832" s="1">
        <f>'Tooth and Coral Fungi'!K57</f>
        <v>0</v>
      </c>
      <c r="L832" s="1">
        <f>'Tooth and Coral Fungi'!L57</f>
        <v>0</v>
      </c>
      <c r="M832" s="1">
        <f>'Tooth and Coral Fungi'!M57</f>
        <v>0</v>
      </c>
      <c r="N832" s="1">
        <f>'Tooth and Coral Fungi'!N57</f>
        <v>0</v>
      </c>
      <c r="O832" s="1">
        <f>'Tooth and Coral Fungi'!O57</f>
        <v>0</v>
      </c>
      <c r="P832" s="1">
        <f>'Tooth and Coral Fungi'!P57</f>
        <v>0</v>
      </c>
      <c r="Q832" s="1">
        <f>'Tooth and Coral Fungi'!Q57</f>
        <v>0</v>
      </c>
      <c r="R832" s="1">
        <f>'Tooth and Coral Fungi'!R57</f>
        <v>0</v>
      </c>
      <c r="S832" s="1">
        <f>'Tooth and Coral Fungi'!S57</f>
        <v>0</v>
      </c>
      <c r="T832" s="1">
        <f>'Tooth and Coral Fungi'!T57</f>
        <v>0</v>
      </c>
      <c r="U832" s="1">
        <f>'Tooth and Coral Fungi'!U57</f>
        <v>0</v>
      </c>
      <c r="V832" s="1">
        <f>'Tooth and Coral Fungi'!V57</f>
        <v>0</v>
      </c>
      <c r="W832" s="1">
        <f>'Tooth and Coral Fungi'!W57</f>
        <v>0</v>
      </c>
    </row>
    <row r="833" spans="1:23" x14ac:dyDescent="0.2">
      <c r="A833" s="1" t="str">
        <f>CONCATENATE('Tooth and Coral Fungi'!A58,IF(ISBLANK('Tooth and Coral Fungi'!B58),"",CONCATENATE(" ",'Tooth and Coral Fungi'!B58)))</f>
        <v/>
      </c>
      <c r="B833" s="1">
        <f t="shared" si="12"/>
        <v>0</v>
      </c>
      <c r="C833" s="1">
        <f>'Tooth and Coral Fungi'!C58</f>
        <v>0</v>
      </c>
      <c r="D833" s="1">
        <f>'Tooth and Coral Fungi'!D58</f>
        <v>0</v>
      </c>
      <c r="E833" s="1">
        <f>'Tooth and Coral Fungi'!E58</f>
        <v>0</v>
      </c>
      <c r="F833" s="1">
        <f>'Tooth and Coral Fungi'!F58</f>
        <v>0</v>
      </c>
      <c r="G833" s="1">
        <f>'Tooth and Coral Fungi'!G58</f>
        <v>0</v>
      </c>
      <c r="H833" s="1">
        <f>'Tooth and Coral Fungi'!H58</f>
        <v>0</v>
      </c>
      <c r="I833" s="1">
        <f>'Tooth and Coral Fungi'!I58</f>
        <v>0</v>
      </c>
      <c r="J833" s="1">
        <f>'Tooth and Coral Fungi'!J58</f>
        <v>0</v>
      </c>
      <c r="K833" s="1">
        <f>'Tooth and Coral Fungi'!K58</f>
        <v>0</v>
      </c>
      <c r="L833" s="1">
        <f>'Tooth and Coral Fungi'!L58</f>
        <v>0</v>
      </c>
      <c r="M833" s="1">
        <f>'Tooth and Coral Fungi'!M58</f>
        <v>0</v>
      </c>
      <c r="N833" s="1">
        <f>'Tooth and Coral Fungi'!N58</f>
        <v>0</v>
      </c>
      <c r="O833" s="1">
        <f>'Tooth and Coral Fungi'!O58</f>
        <v>0</v>
      </c>
      <c r="P833" s="1">
        <f>'Tooth and Coral Fungi'!P58</f>
        <v>0</v>
      </c>
      <c r="Q833" s="1">
        <f>'Tooth and Coral Fungi'!Q58</f>
        <v>0</v>
      </c>
      <c r="R833" s="1">
        <f>'Tooth and Coral Fungi'!R58</f>
        <v>0</v>
      </c>
      <c r="S833" s="1">
        <f>'Tooth and Coral Fungi'!S58</f>
        <v>0</v>
      </c>
      <c r="T833" s="1">
        <f>'Tooth and Coral Fungi'!T58</f>
        <v>0</v>
      </c>
      <c r="U833" s="1">
        <f>'Tooth and Coral Fungi'!U58</f>
        <v>0</v>
      </c>
      <c r="V833" s="1">
        <f>'Tooth and Coral Fungi'!V58</f>
        <v>0</v>
      </c>
      <c r="W833" s="1">
        <f>'Tooth and Coral Fungi'!W58</f>
        <v>0</v>
      </c>
    </row>
    <row r="834" spans="1:23" x14ac:dyDescent="0.2">
      <c r="A834" s="1" t="str">
        <f>CONCATENATE('Tooth and Coral Fungi'!A59,IF(ISBLANK('Tooth and Coral Fungi'!B59),"",CONCATENATE(" ",'Tooth and Coral Fungi'!B59)))</f>
        <v/>
      </c>
      <c r="B834" s="1">
        <f t="shared" ref="B834:B897" si="13">COUNTIF($C834:$AO834,"x")</f>
        <v>0</v>
      </c>
      <c r="C834" s="1">
        <f>'Tooth and Coral Fungi'!C59</f>
        <v>0</v>
      </c>
      <c r="D834" s="1">
        <f>'Tooth and Coral Fungi'!D59</f>
        <v>0</v>
      </c>
      <c r="E834" s="1">
        <f>'Tooth and Coral Fungi'!E59</f>
        <v>0</v>
      </c>
      <c r="F834" s="1">
        <f>'Tooth and Coral Fungi'!F59</f>
        <v>0</v>
      </c>
      <c r="G834" s="1">
        <f>'Tooth and Coral Fungi'!G59</f>
        <v>0</v>
      </c>
      <c r="H834" s="1">
        <f>'Tooth and Coral Fungi'!H59</f>
        <v>0</v>
      </c>
      <c r="I834" s="1">
        <f>'Tooth and Coral Fungi'!I59</f>
        <v>0</v>
      </c>
      <c r="J834" s="1">
        <f>'Tooth and Coral Fungi'!J59</f>
        <v>0</v>
      </c>
      <c r="K834" s="1">
        <f>'Tooth and Coral Fungi'!K59</f>
        <v>0</v>
      </c>
      <c r="L834" s="1">
        <f>'Tooth and Coral Fungi'!L59</f>
        <v>0</v>
      </c>
      <c r="M834" s="1">
        <f>'Tooth and Coral Fungi'!M59</f>
        <v>0</v>
      </c>
      <c r="N834" s="1">
        <f>'Tooth and Coral Fungi'!N59</f>
        <v>0</v>
      </c>
      <c r="O834" s="1">
        <f>'Tooth and Coral Fungi'!O59</f>
        <v>0</v>
      </c>
      <c r="P834" s="1">
        <f>'Tooth and Coral Fungi'!P59</f>
        <v>0</v>
      </c>
      <c r="Q834" s="1">
        <f>'Tooth and Coral Fungi'!Q59</f>
        <v>0</v>
      </c>
      <c r="R834" s="1">
        <f>'Tooth and Coral Fungi'!R59</f>
        <v>0</v>
      </c>
      <c r="S834" s="1">
        <f>'Tooth and Coral Fungi'!S59</f>
        <v>0</v>
      </c>
      <c r="T834" s="1">
        <f>'Tooth and Coral Fungi'!T59</f>
        <v>0</v>
      </c>
      <c r="U834" s="1">
        <f>'Tooth and Coral Fungi'!U59</f>
        <v>0</v>
      </c>
      <c r="V834" s="1">
        <f>'Tooth and Coral Fungi'!V59</f>
        <v>0</v>
      </c>
      <c r="W834" s="1">
        <f>'Tooth and Coral Fungi'!W59</f>
        <v>0</v>
      </c>
    </row>
    <row r="835" spans="1:23" x14ac:dyDescent="0.2">
      <c r="A835" s="1" t="str">
        <f>CONCATENATE('Tooth and Coral Fungi'!A60,IF(ISBLANK('Tooth and Coral Fungi'!B60),"",CONCATENATE(" ",'Tooth and Coral Fungi'!B60)))</f>
        <v/>
      </c>
      <c r="B835" s="1">
        <f t="shared" si="13"/>
        <v>0</v>
      </c>
      <c r="C835" s="1">
        <f>'Tooth and Coral Fungi'!C60</f>
        <v>0</v>
      </c>
      <c r="D835" s="1">
        <f>'Tooth and Coral Fungi'!D60</f>
        <v>0</v>
      </c>
      <c r="E835" s="1">
        <f>'Tooth and Coral Fungi'!E60</f>
        <v>0</v>
      </c>
      <c r="F835" s="1">
        <f>'Tooth and Coral Fungi'!F60</f>
        <v>0</v>
      </c>
      <c r="G835" s="1">
        <f>'Tooth and Coral Fungi'!G60</f>
        <v>0</v>
      </c>
      <c r="H835" s="1">
        <f>'Tooth and Coral Fungi'!H60</f>
        <v>0</v>
      </c>
      <c r="I835" s="1">
        <f>'Tooth and Coral Fungi'!I60</f>
        <v>0</v>
      </c>
      <c r="J835" s="1">
        <f>'Tooth and Coral Fungi'!J60</f>
        <v>0</v>
      </c>
      <c r="K835" s="1">
        <f>'Tooth and Coral Fungi'!K60</f>
        <v>0</v>
      </c>
      <c r="L835" s="1">
        <f>'Tooth and Coral Fungi'!L60</f>
        <v>0</v>
      </c>
      <c r="M835" s="1">
        <f>'Tooth and Coral Fungi'!M60</f>
        <v>0</v>
      </c>
      <c r="N835" s="1">
        <f>'Tooth and Coral Fungi'!N60</f>
        <v>0</v>
      </c>
      <c r="O835" s="1">
        <f>'Tooth and Coral Fungi'!O60</f>
        <v>0</v>
      </c>
      <c r="P835" s="1">
        <f>'Tooth and Coral Fungi'!P60</f>
        <v>0</v>
      </c>
      <c r="Q835" s="1">
        <f>'Tooth and Coral Fungi'!Q60</f>
        <v>0</v>
      </c>
      <c r="R835" s="1">
        <f>'Tooth and Coral Fungi'!R60</f>
        <v>0</v>
      </c>
      <c r="S835" s="1">
        <f>'Tooth and Coral Fungi'!S60</f>
        <v>0</v>
      </c>
      <c r="T835" s="1">
        <f>'Tooth and Coral Fungi'!T60</f>
        <v>0</v>
      </c>
      <c r="U835" s="1">
        <f>'Tooth and Coral Fungi'!U60</f>
        <v>0</v>
      </c>
      <c r="V835" s="1">
        <f>'Tooth and Coral Fungi'!V60</f>
        <v>0</v>
      </c>
      <c r="W835" s="1">
        <f>'Tooth and Coral Fungi'!W60</f>
        <v>0</v>
      </c>
    </row>
    <row r="836" spans="1:23" x14ac:dyDescent="0.2">
      <c r="A836" s="1" t="str">
        <f>CONCATENATE('Tooth and Coral Fungi'!A61,IF(ISBLANK('Tooth and Coral Fungi'!B61),"",CONCATENATE(" ",'Tooth and Coral Fungi'!B61)))</f>
        <v/>
      </c>
      <c r="B836" s="1">
        <f t="shared" si="13"/>
        <v>0</v>
      </c>
      <c r="C836" s="1">
        <f>'Tooth and Coral Fungi'!C61</f>
        <v>0</v>
      </c>
      <c r="D836" s="1">
        <f>'Tooth and Coral Fungi'!D61</f>
        <v>0</v>
      </c>
      <c r="E836" s="1">
        <f>'Tooth and Coral Fungi'!E61</f>
        <v>0</v>
      </c>
      <c r="F836" s="1">
        <f>'Tooth and Coral Fungi'!F61</f>
        <v>0</v>
      </c>
      <c r="G836" s="1">
        <f>'Tooth and Coral Fungi'!G61</f>
        <v>0</v>
      </c>
      <c r="H836" s="1">
        <f>'Tooth and Coral Fungi'!H61</f>
        <v>0</v>
      </c>
      <c r="I836" s="1">
        <f>'Tooth and Coral Fungi'!I61</f>
        <v>0</v>
      </c>
      <c r="J836" s="1">
        <f>'Tooth and Coral Fungi'!J61</f>
        <v>0</v>
      </c>
      <c r="K836" s="1">
        <f>'Tooth and Coral Fungi'!K61</f>
        <v>0</v>
      </c>
      <c r="L836" s="1">
        <f>'Tooth and Coral Fungi'!L61</f>
        <v>0</v>
      </c>
      <c r="M836" s="1">
        <f>'Tooth and Coral Fungi'!M61</f>
        <v>0</v>
      </c>
      <c r="N836" s="1">
        <f>'Tooth and Coral Fungi'!N61</f>
        <v>0</v>
      </c>
      <c r="O836" s="1">
        <f>'Tooth and Coral Fungi'!O61</f>
        <v>0</v>
      </c>
      <c r="P836" s="1">
        <f>'Tooth and Coral Fungi'!P61</f>
        <v>0</v>
      </c>
      <c r="Q836" s="1">
        <f>'Tooth and Coral Fungi'!Q61</f>
        <v>0</v>
      </c>
      <c r="R836" s="1">
        <f>'Tooth and Coral Fungi'!R61</f>
        <v>0</v>
      </c>
      <c r="S836" s="1">
        <f>'Tooth and Coral Fungi'!S61</f>
        <v>0</v>
      </c>
      <c r="T836" s="1">
        <f>'Tooth and Coral Fungi'!T61</f>
        <v>0</v>
      </c>
      <c r="U836" s="1">
        <f>'Tooth and Coral Fungi'!U61</f>
        <v>0</v>
      </c>
      <c r="V836" s="1">
        <f>'Tooth and Coral Fungi'!V61</f>
        <v>0</v>
      </c>
      <c r="W836" s="1">
        <f>'Tooth and Coral Fungi'!W61</f>
        <v>0</v>
      </c>
    </row>
    <row r="837" spans="1:23" x14ac:dyDescent="0.2">
      <c r="A837" s="1" t="str">
        <f>CONCATENATE('Tooth and Coral Fungi'!A62,IF(ISBLANK('Tooth and Coral Fungi'!B62),"",CONCATENATE(" ",'Tooth and Coral Fungi'!B62)))</f>
        <v/>
      </c>
      <c r="B837" s="1">
        <f t="shared" si="13"/>
        <v>0</v>
      </c>
      <c r="C837" s="1">
        <f>'Tooth and Coral Fungi'!C62</f>
        <v>0</v>
      </c>
      <c r="D837" s="1">
        <f>'Tooth and Coral Fungi'!D62</f>
        <v>0</v>
      </c>
      <c r="E837" s="1">
        <f>'Tooth and Coral Fungi'!E62</f>
        <v>0</v>
      </c>
      <c r="F837" s="1">
        <f>'Tooth and Coral Fungi'!F62</f>
        <v>0</v>
      </c>
      <c r="G837" s="1">
        <f>'Tooth and Coral Fungi'!G62</f>
        <v>0</v>
      </c>
      <c r="H837" s="1">
        <f>'Tooth and Coral Fungi'!H62</f>
        <v>0</v>
      </c>
      <c r="I837" s="1">
        <f>'Tooth and Coral Fungi'!I62</f>
        <v>0</v>
      </c>
      <c r="J837" s="1">
        <f>'Tooth and Coral Fungi'!J62</f>
        <v>0</v>
      </c>
      <c r="K837" s="1">
        <f>'Tooth and Coral Fungi'!K62</f>
        <v>0</v>
      </c>
      <c r="L837" s="1">
        <f>'Tooth and Coral Fungi'!L62</f>
        <v>0</v>
      </c>
      <c r="M837" s="1">
        <f>'Tooth and Coral Fungi'!M62</f>
        <v>0</v>
      </c>
      <c r="N837" s="1">
        <f>'Tooth and Coral Fungi'!N62</f>
        <v>0</v>
      </c>
      <c r="O837" s="1">
        <f>'Tooth and Coral Fungi'!O62</f>
        <v>0</v>
      </c>
      <c r="P837" s="1">
        <f>'Tooth and Coral Fungi'!P62</f>
        <v>0</v>
      </c>
      <c r="Q837" s="1">
        <f>'Tooth and Coral Fungi'!Q62</f>
        <v>0</v>
      </c>
      <c r="R837" s="1">
        <f>'Tooth and Coral Fungi'!R62</f>
        <v>0</v>
      </c>
      <c r="S837" s="1">
        <f>'Tooth and Coral Fungi'!S62</f>
        <v>0</v>
      </c>
      <c r="T837" s="1">
        <f>'Tooth and Coral Fungi'!T62</f>
        <v>0</v>
      </c>
      <c r="U837" s="1">
        <f>'Tooth and Coral Fungi'!U62</f>
        <v>0</v>
      </c>
      <c r="V837" s="1">
        <f>'Tooth and Coral Fungi'!V62</f>
        <v>0</v>
      </c>
      <c r="W837" s="1">
        <f>'Tooth and Coral Fungi'!W62</f>
        <v>0</v>
      </c>
    </row>
    <row r="838" spans="1:23" x14ac:dyDescent="0.2">
      <c r="A838" s="1" t="str">
        <f>CONCATENATE('Tooth and Coral Fungi'!A63,IF(ISBLANK('Tooth and Coral Fungi'!B63),"",CONCATENATE(" ",'Tooth and Coral Fungi'!B63)))</f>
        <v/>
      </c>
      <c r="B838" s="1">
        <f t="shared" si="13"/>
        <v>0</v>
      </c>
      <c r="C838" s="1">
        <f>'Tooth and Coral Fungi'!C63</f>
        <v>0</v>
      </c>
      <c r="D838" s="1">
        <f>'Tooth and Coral Fungi'!D63</f>
        <v>0</v>
      </c>
      <c r="E838" s="1">
        <f>'Tooth and Coral Fungi'!E63</f>
        <v>0</v>
      </c>
      <c r="F838" s="1">
        <f>'Tooth and Coral Fungi'!F63</f>
        <v>0</v>
      </c>
      <c r="G838" s="1">
        <f>'Tooth and Coral Fungi'!G63</f>
        <v>0</v>
      </c>
      <c r="H838" s="1">
        <f>'Tooth and Coral Fungi'!H63</f>
        <v>0</v>
      </c>
      <c r="I838" s="1">
        <f>'Tooth and Coral Fungi'!I63</f>
        <v>0</v>
      </c>
      <c r="J838" s="1">
        <f>'Tooth and Coral Fungi'!J63</f>
        <v>0</v>
      </c>
      <c r="K838" s="1">
        <f>'Tooth and Coral Fungi'!K63</f>
        <v>0</v>
      </c>
      <c r="L838" s="1">
        <f>'Tooth and Coral Fungi'!L63</f>
        <v>0</v>
      </c>
      <c r="M838" s="1">
        <f>'Tooth and Coral Fungi'!M63</f>
        <v>0</v>
      </c>
      <c r="N838" s="1">
        <f>'Tooth and Coral Fungi'!N63</f>
        <v>0</v>
      </c>
      <c r="O838" s="1">
        <f>'Tooth and Coral Fungi'!O63</f>
        <v>0</v>
      </c>
      <c r="P838" s="1">
        <f>'Tooth and Coral Fungi'!P63</f>
        <v>0</v>
      </c>
      <c r="Q838" s="1">
        <f>'Tooth and Coral Fungi'!Q63</f>
        <v>0</v>
      </c>
      <c r="R838" s="1">
        <f>'Tooth and Coral Fungi'!R63</f>
        <v>0</v>
      </c>
      <c r="S838" s="1">
        <f>'Tooth and Coral Fungi'!S63</f>
        <v>0</v>
      </c>
      <c r="T838" s="1">
        <f>'Tooth and Coral Fungi'!T63</f>
        <v>0</v>
      </c>
      <c r="U838" s="1">
        <f>'Tooth and Coral Fungi'!U63</f>
        <v>0</v>
      </c>
      <c r="V838" s="1">
        <f>'Tooth and Coral Fungi'!V63</f>
        <v>0</v>
      </c>
      <c r="W838" s="1">
        <f>'Tooth and Coral Fungi'!W63</f>
        <v>0</v>
      </c>
    </row>
    <row r="839" spans="1:23" x14ac:dyDescent="0.2">
      <c r="A839" s="1" t="str">
        <f>CONCATENATE('Tooth and Coral Fungi'!A64,IF(ISBLANK('Tooth and Coral Fungi'!B64),"",CONCATENATE(" ",'Tooth and Coral Fungi'!B64)))</f>
        <v/>
      </c>
      <c r="B839" s="1">
        <f t="shared" si="13"/>
        <v>0</v>
      </c>
      <c r="C839" s="1">
        <f>'Tooth and Coral Fungi'!C64</f>
        <v>0</v>
      </c>
      <c r="D839" s="1">
        <f>'Tooth and Coral Fungi'!D64</f>
        <v>0</v>
      </c>
      <c r="E839" s="1">
        <f>'Tooth and Coral Fungi'!E64</f>
        <v>0</v>
      </c>
      <c r="F839" s="1">
        <f>'Tooth and Coral Fungi'!F64</f>
        <v>0</v>
      </c>
      <c r="G839" s="1">
        <f>'Tooth and Coral Fungi'!G64</f>
        <v>0</v>
      </c>
      <c r="H839" s="1">
        <f>'Tooth and Coral Fungi'!H64</f>
        <v>0</v>
      </c>
      <c r="I839" s="1">
        <f>'Tooth and Coral Fungi'!I64</f>
        <v>0</v>
      </c>
      <c r="J839" s="1">
        <f>'Tooth and Coral Fungi'!J64</f>
        <v>0</v>
      </c>
      <c r="K839" s="1">
        <f>'Tooth and Coral Fungi'!K64</f>
        <v>0</v>
      </c>
      <c r="L839" s="1">
        <f>'Tooth and Coral Fungi'!L64</f>
        <v>0</v>
      </c>
      <c r="M839" s="1">
        <f>'Tooth and Coral Fungi'!M64</f>
        <v>0</v>
      </c>
      <c r="N839" s="1">
        <f>'Tooth and Coral Fungi'!N64</f>
        <v>0</v>
      </c>
      <c r="O839" s="1">
        <f>'Tooth and Coral Fungi'!O64</f>
        <v>0</v>
      </c>
      <c r="P839" s="1">
        <f>'Tooth and Coral Fungi'!P64</f>
        <v>0</v>
      </c>
      <c r="Q839" s="1">
        <f>'Tooth and Coral Fungi'!Q64</f>
        <v>0</v>
      </c>
      <c r="R839" s="1">
        <f>'Tooth and Coral Fungi'!R64</f>
        <v>0</v>
      </c>
      <c r="S839" s="1">
        <f>'Tooth and Coral Fungi'!S64</f>
        <v>0</v>
      </c>
      <c r="T839" s="1">
        <f>'Tooth and Coral Fungi'!T64</f>
        <v>0</v>
      </c>
      <c r="U839" s="1">
        <f>'Tooth and Coral Fungi'!U64</f>
        <v>0</v>
      </c>
      <c r="V839" s="1">
        <f>'Tooth and Coral Fungi'!V64</f>
        <v>0</v>
      </c>
      <c r="W839" s="1">
        <f>'Tooth and Coral Fungi'!W64</f>
        <v>0</v>
      </c>
    </row>
    <row r="840" spans="1:23" x14ac:dyDescent="0.2">
      <c r="A840" s="1" t="str">
        <f>CONCATENATE('Tooth and Coral Fungi'!A65,IF(ISBLANK('Tooth and Coral Fungi'!B65),"",CONCATENATE(" ",'Tooth and Coral Fungi'!B65)))</f>
        <v/>
      </c>
      <c r="B840" s="1">
        <f t="shared" si="13"/>
        <v>0</v>
      </c>
      <c r="C840" s="1">
        <f>'Tooth and Coral Fungi'!C65</f>
        <v>0</v>
      </c>
      <c r="D840" s="1">
        <f>'Tooth and Coral Fungi'!D65</f>
        <v>0</v>
      </c>
      <c r="E840" s="1">
        <f>'Tooth and Coral Fungi'!E65</f>
        <v>0</v>
      </c>
      <c r="F840" s="1">
        <f>'Tooth and Coral Fungi'!F65</f>
        <v>0</v>
      </c>
      <c r="G840" s="1">
        <f>'Tooth and Coral Fungi'!G65</f>
        <v>0</v>
      </c>
      <c r="H840" s="1">
        <f>'Tooth and Coral Fungi'!H65</f>
        <v>0</v>
      </c>
      <c r="I840" s="1">
        <f>'Tooth and Coral Fungi'!I65</f>
        <v>0</v>
      </c>
      <c r="J840" s="1">
        <f>'Tooth and Coral Fungi'!J65</f>
        <v>0</v>
      </c>
      <c r="K840" s="1">
        <f>'Tooth and Coral Fungi'!K65</f>
        <v>0</v>
      </c>
      <c r="L840" s="1">
        <f>'Tooth and Coral Fungi'!L65</f>
        <v>0</v>
      </c>
      <c r="M840" s="1">
        <f>'Tooth and Coral Fungi'!M65</f>
        <v>0</v>
      </c>
      <c r="N840" s="1">
        <f>'Tooth and Coral Fungi'!N65</f>
        <v>0</v>
      </c>
      <c r="O840" s="1">
        <f>'Tooth and Coral Fungi'!O65</f>
        <v>0</v>
      </c>
      <c r="P840" s="1">
        <f>'Tooth and Coral Fungi'!P65</f>
        <v>0</v>
      </c>
      <c r="Q840" s="1">
        <f>'Tooth and Coral Fungi'!Q65</f>
        <v>0</v>
      </c>
      <c r="R840" s="1">
        <f>'Tooth and Coral Fungi'!R65</f>
        <v>0</v>
      </c>
      <c r="S840" s="1">
        <f>'Tooth and Coral Fungi'!S65</f>
        <v>0</v>
      </c>
      <c r="T840" s="1">
        <f>'Tooth and Coral Fungi'!T65</f>
        <v>0</v>
      </c>
      <c r="U840" s="1">
        <f>'Tooth and Coral Fungi'!U65</f>
        <v>0</v>
      </c>
      <c r="V840" s="1">
        <f>'Tooth and Coral Fungi'!V65</f>
        <v>0</v>
      </c>
      <c r="W840" s="1">
        <f>'Tooth and Coral Fungi'!W65</f>
        <v>0</v>
      </c>
    </row>
    <row r="841" spans="1:23" x14ac:dyDescent="0.2">
      <c r="A841" s="1" t="str">
        <f>'Cup Fungi'!A5</f>
        <v>Cup Fungi</v>
      </c>
      <c r="B841" s="1">
        <f t="shared" si="13"/>
        <v>0</v>
      </c>
      <c r="C841" s="1">
        <f>'Cup Fungi'!C5</f>
        <v>0</v>
      </c>
      <c r="D841" s="1">
        <f>'Cup Fungi'!D5</f>
        <v>0</v>
      </c>
      <c r="E841" s="1">
        <f>'Cup Fungi'!E5</f>
        <v>0</v>
      </c>
      <c r="F841" s="1">
        <f>'Cup Fungi'!F5</f>
        <v>0</v>
      </c>
      <c r="G841" s="1">
        <f>'Cup Fungi'!G5</f>
        <v>0</v>
      </c>
      <c r="H841" s="1">
        <f>'Cup Fungi'!H5</f>
        <v>0</v>
      </c>
      <c r="I841" s="1">
        <f>'Cup Fungi'!I5</f>
        <v>0</v>
      </c>
      <c r="J841" s="1">
        <f>'Cup Fungi'!J5</f>
        <v>0</v>
      </c>
      <c r="K841" s="1">
        <f>'Cup Fungi'!K5</f>
        <v>0</v>
      </c>
      <c r="L841" s="1">
        <f>'Cup Fungi'!L5</f>
        <v>0</v>
      </c>
      <c r="M841" s="1">
        <f>'Cup Fungi'!M5</f>
        <v>0</v>
      </c>
      <c r="N841" s="1">
        <f>'Cup Fungi'!N5</f>
        <v>0</v>
      </c>
      <c r="O841" s="1">
        <f>'Cup Fungi'!O5</f>
        <v>0</v>
      </c>
      <c r="P841" s="1">
        <f>'Cup Fungi'!P5</f>
        <v>0</v>
      </c>
      <c r="Q841" s="1" t="e">
        <f>'Cup Fungi'!#REF!</f>
        <v>#REF!</v>
      </c>
      <c r="R841" s="1">
        <f>'Cup Fungi'!X5</f>
        <v>0</v>
      </c>
      <c r="S841" s="1">
        <f>'Cup Fungi'!Y5</f>
        <v>0</v>
      </c>
      <c r="T841" s="1">
        <f>'Cup Fungi'!Z5</f>
        <v>0</v>
      </c>
      <c r="U841" s="1">
        <f>'Cup Fungi'!AA5</f>
        <v>0</v>
      </c>
      <c r="V841" s="1">
        <f>'Cup Fungi'!AB5</f>
        <v>0</v>
      </c>
      <c r="W841" s="1">
        <f>'Cup Fungi'!AC5</f>
        <v>0</v>
      </c>
    </row>
    <row r="842" spans="1:23" x14ac:dyDescent="0.2">
      <c r="A842" s="1" t="str">
        <f>CONCATENATE('Cup Fungi'!A6,IF(ISBLANK('Cup Fungi'!B6),"",CONCATENATE(" ",'Cup Fungi'!B6)))</f>
        <v>Aleuria</v>
      </c>
      <c r="B842" s="1">
        <f t="shared" si="13"/>
        <v>0</v>
      </c>
      <c r="C842" s="1">
        <f>'Cup Fungi'!C6</f>
        <v>0</v>
      </c>
      <c r="D842" s="1">
        <f>'Cup Fungi'!D6</f>
        <v>0</v>
      </c>
      <c r="E842" s="1">
        <f>'Cup Fungi'!E6</f>
        <v>0</v>
      </c>
      <c r="F842" s="1">
        <f>'Cup Fungi'!F6</f>
        <v>0</v>
      </c>
      <c r="G842" s="1">
        <f>'Cup Fungi'!G6</f>
        <v>0</v>
      </c>
      <c r="H842" s="1">
        <f>'Cup Fungi'!H6</f>
        <v>0</v>
      </c>
      <c r="I842" s="1">
        <f>'Cup Fungi'!I6</f>
        <v>0</v>
      </c>
      <c r="J842" s="1">
        <f>'Cup Fungi'!J6</f>
        <v>0</v>
      </c>
      <c r="K842" s="1">
        <f>'Cup Fungi'!K6</f>
        <v>0</v>
      </c>
      <c r="L842" s="1">
        <f>'Cup Fungi'!L6</f>
        <v>0</v>
      </c>
      <c r="M842" s="1">
        <f>'Cup Fungi'!M6</f>
        <v>0</v>
      </c>
      <c r="N842" s="1">
        <f>'Cup Fungi'!N6</f>
        <v>0</v>
      </c>
      <c r="O842" s="1">
        <f>'Cup Fungi'!O6</f>
        <v>0</v>
      </c>
      <c r="P842" s="1">
        <f>'Cup Fungi'!P6</f>
        <v>0</v>
      </c>
      <c r="Q842" s="1">
        <f>'Cup Fungi'!Q6</f>
        <v>0</v>
      </c>
      <c r="R842" s="1">
        <f>'Cup Fungi'!R6</f>
        <v>0</v>
      </c>
      <c r="S842" s="1">
        <f>'Cup Fungi'!S6</f>
        <v>0</v>
      </c>
      <c r="T842" s="1">
        <f>'Cup Fungi'!T6</f>
        <v>0</v>
      </c>
      <c r="U842" s="1">
        <f>'Cup Fungi'!U6</f>
        <v>0</v>
      </c>
      <c r="V842" s="1">
        <f>'Cup Fungi'!V6</f>
        <v>0</v>
      </c>
      <c r="W842" s="1">
        <f>'Cup Fungi'!W6</f>
        <v>0</v>
      </c>
    </row>
    <row r="843" spans="1:23" x14ac:dyDescent="0.2">
      <c r="A843" s="1" t="str">
        <f>CONCATENATE('Cup Fungi'!A7,IF(ISBLANK('Cup Fungi'!B7),"",CONCATENATE(" ",'Cup Fungi'!B7)))</f>
        <v>Aleuria aurantia</v>
      </c>
      <c r="B843" s="1">
        <f t="shared" si="13"/>
        <v>0</v>
      </c>
      <c r="C843" s="1">
        <f>'Cup Fungi'!C7</f>
        <v>0</v>
      </c>
      <c r="D843" s="1">
        <f>'Cup Fungi'!D7</f>
        <v>0</v>
      </c>
      <c r="E843" s="1">
        <f>'Cup Fungi'!E7</f>
        <v>0</v>
      </c>
      <c r="F843" s="1">
        <f>'Cup Fungi'!F7</f>
        <v>0</v>
      </c>
      <c r="G843" s="1">
        <f>'Cup Fungi'!G7</f>
        <v>0</v>
      </c>
      <c r="H843" s="1">
        <f>'Cup Fungi'!H7</f>
        <v>0</v>
      </c>
      <c r="I843" s="1">
        <f>'Cup Fungi'!I7</f>
        <v>0</v>
      </c>
      <c r="J843" s="1">
        <f>'Cup Fungi'!J7</f>
        <v>0</v>
      </c>
      <c r="K843" s="1">
        <f>'Cup Fungi'!K7</f>
        <v>0</v>
      </c>
      <c r="L843" s="1">
        <f>'Cup Fungi'!L7</f>
        <v>0</v>
      </c>
      <c r="M843" s="1">
        <f>'Cup Fungi'!M7</f>
        <v>0</v>
      </c>
      <c r="N843" s="1">
        <f>'Cup Fungi'!N7</f>
        <v>0</v>
      </c>
      <c r="O843" s="1">
        <f>'Cup Fungi'!O7</f>
        <v>0</v>
      </c>
      <c r="P843" s="1">
        <f>'Cup Fungi'!P7</f>
        <v>0</v>
      </c>
      <c r="Q843" s="1">
        <f>'Cup Fungi'!Q7</f>
        <v>0</v>
      </c>
      <c r="R843" s="1">
        <f>'Cup Fungi'!R7</f>
        <v>0</v>
      </c>
      <c r="S843" s="1">
        <f>'Cup Fungi'!S7</f>
        <v>0</v>
      </c>
      <c r="T843" s="1">
        <f>'Cup Fungi'!T7</f>
        <v>0</v>
      </c>
      <c r="U843" s="1">
        <f>'Cup Fungi'!U7</f>
        <v>0</v>
      </c>
      <c r="V843" s="1">
        <f>'Cup Fungi'!V7</f>
        <v>0</v>
      </c>
      <c r="W843" s="1">
        <f>'Cup Fungi'!W7</f>
        <v>0</v>
      </c>
    </row>
    <row r="844" spans="1:23" x14ac:dyDescent="0.2">
      <c r="A844" s="1" t="str">
        <f>CONCATENATE('Cup Fungi'!A8,IF(ISBLANK('Cup Fungi'!B8),"",CONCATENATE(" ",'Cup Fungi'!B8)))</f>
        <v>Bisporella</v>
      </c>
      <c r="B844" s="1">
        <f t="shared" si="13"/>
        <v>0</v>
      </c>
      <c r="C844" s="1">
        <f>'Cup Fungi'!C8</f>
        <v>0</v>
      </c>
      <c r="D844" s="1">
        <f>'Cup Fungi'!D8</f>
        <v>0</v>
      </c>
      <c r="E844" s="1">
        <f>'Cup Fungi'!E8</f>
        <v>0</v>
      </c>
      <c r="F844" s="1">
        <f>'Cup Fungi'!F8</f>
        <v>0</v>
      </c>
      <c r="G844" s="1">
        <f>'Cup Fungi'!G8</f>
        <v>0</v>
      </c>
      <c r="H844" s="1">
        <f>'Cup Fungi'!H8</f>
        <v>0</v>
      </c>
      <c r="I844" s="1">
        <f>'Cup Fungi'!I8</f>
        <v>0</v>
      </c>
      <c r="J844" s="1">
        <f>'Cup Fungi'!J8</f>
        <v>0</v>
      </c>
      <c r="K844" s="1">
        <f>'Cup Fungi'!K8</f>
        <v>0</v>
      </c>
      <c r="L844" s="1">
        <f>'Cup Fungi'!L8</f>
        <v>0</v>
      </c>
      <c r="M844" s="1">
        <f>'Cup Fungi'!M8</f>
        <v>0</v>
      </c>
      <c r="N844" s="1">
        <f>'Cup Fungi'!N8</f>
        <v>0</v>
      </c>
      <c r="O844" s="1">
        <f>'Cup Fungi'!O8</f>
        <v>0</v>
      </c>
      <c r="P844" s="1">
        <f>'Cup Fungi'!P8</f>
        <v>0</v>
      </c>
      <c r="Q844" s="1">
        <f>'Cup Fungi'!Q8</f>
        <v>0</v>
      </c>
      <c r="R844" s="1">
        <f>'Cup Fungi'!R8</f>
        <v>0</v>
      </c>
      <c r="S844" s="1">
        <f>'Cup Fungi'!S8</f>
        <v>0</v>
      </c>
      <c r="T844" s="1">
        <f>'Cup Fungi'!T8</f>
        <v>0</v>
      </c>
      <c r="U844" s="1">
        <f>'Cup Fungi'!U8</f>
        <v>0</v>
      </c>
      <c r="V844" s="1">
        <f>'Cup Fungi'!V8</f>
        <v>0</v>
      </c>
      <c r="W844" s="1">
        <f>'Cup Fungi'!W8</f>
        <v>0</v>
      </c>
    </row>
    <row r="845" spans="1:23" x14ac:dyDescent="0.2">
      <c r="A845" s="1" t="str">
        <f>CONCATENATE('Cup Fungi'!A9,IF(ISBLANK('Cup Fungi'!B9),"",CONCATENATE(" ",'Cup Fungi'!B9)))</f>
        <v>Bisporella citrina</v>
      </c>
      <c r="B845" s="1">
        <f t="shared" si="13"/>
        <v>5</v>
      </c>
      <c r="C845" s="1">
        <f>'Cup Fungi'!C9</f>
        <v>0</v>
      </c>
      <c r="D845" s="1">
        <f>'Cup Fungi'!D9</f>
        <v>0</v>
      </c>
      <c r="E845" s="1">
        <f>'Cup Fungi'!E9</f>
        <v>0</v>
      </c>
      <c r="F845" s="1" t="str">
        <f>'Cup Fungi'!F9</f>
        <v>x</v>
      </c>
      <c r="G845" s="1" t="str">
        <f>'Cup Fungi'!G9</f>
        <v>x</v>
      </c>
      <c r="H845" s="1">
        <f>'Cup Fungi'!H9</f>
        <v>0</v>
      </c>
      <c r="I845" s="1">
        <f>'Cup Fungi'!I9</f>
        <v>0</v>
      </c>
      <c r="J845" s="1">
        <f>'Cup Fungi'!J9</f>
        <v>0</v>
      </c>
      <c r="K845" s="1">
        <f>'Cup Fungi'!K9</f>
        <v>0</v>
      </c>
      <c r="L845" s="1">
        <f>'Cup Fungi'!L9</f>
        <v>0</v>
      </c>
      <c r="M845" s="1">
        <f>'Cup Fungi'!M9</f>
        <v>0</v>
      </c>
      <c r="N845" s="1">
        <f>'Cup Fungi'!N9</f>
        <v>0</v>
      </c>
      <c r="O845" s="1" t="str">
        <f>'Cup Fungi'!O9</f>
        <v>x</v>
      </c>
      <c r="P845" s="1">
        <f>'Cup Fungi'!P9</f>
        <v>0</v>
      </c>
      <c r="Q845" s="1">
        <f>'Cup Fungi'!Q9</f>
        <v>0</v>
      </c>
      <c r="R845" s="1">
        <f>'Cup Fungi'!R9</f>
        <v>0</v>
      </c>
      <c r="S845" s="1" t="str">
        <f>'Cup Fungi'!S9</f>
        <v>x</v>
      </c>
      <c r="T845" s="1">
        <f>'Cup Fungi'!T9</f>
        <v>0</v>
      </c>
      <c r="U845" s="1">
        <f>'Cup Fungi'!U9</f>
        <v>0</v>
      </c>
      <c r="V845" s="1">
        <f>'Cup Fungi'!V9</f>
        <v>0</v>
      </c>
      <c r="W845" s="1" t="str">
        <f>'Cup Fungi'!W9</f>
        <v>x</v>
      </c>
    </row>
    <row r="846" spans="1:23" x14ac:dyDescent="0.2">
      <c r="A846" s="1" t="str">
        <f>CONCATENATE('Cup Fungi'!A10,IF(ISBLANK('Cup Fungi'!B10),"",CONCATENATE(" ",'Cup Fungi'!B10)))</f>
        <v>Caloscypha</v>
      </c>
      <c r="B846" s="1">
        <f t="shared" si="13"/>
        <v>0</v>
      </c>
      <c r="C846" s="1">
        <f>'Cup Fungi'!C10</f>
        <v>0</v>
      </c>
      <c r="D846" s="1">
        <f>'Cup Fungi'!D10</f>
        <v>0</v>
      </c>
      <c r="E846" s="1">
        <f>'Cup Fungi'!E10</f>
        <v>0</v>
      </c>
      <c r="F846" s="1">
        <f>'Cup Fungi'!F10</f>
        <v>0</v>
      </c>
      <c r="G846" s="1">
        <f>'Cup Fungi'!G10</f>
        <v>0</v>
      </c>
      <c r="H846" s="1">
        <f>'Cup Fungi'!H10</f>
        <v>0</v>
      </c>
      <c r="I846" s="1">
        <f>'Cup Fungi'!I10</f>
        <v>0</v>
      </c>
      <c r="J846" s="1">
        <f>'Cup Fungi'!J10</f>
        <v>0</v>
      </c>
      <c r="K846" s="1">
        <f>'Cup Fungi'!K10</f>
        <v>0</v>
      </c>
      <c r="L846" s="1">
        <f>'Cup Fungi'!L10</f>
        <v>0</v>
      </c>
      <c r="M846" s="1">
        <f>'Cup Fungi'!M10</f>
        <v>0</v>
      </c>
      <c r="N846" s="1">
        <f>'Cup Fungi'!N10</f>
        <v>0</v>
      </c>
      <c r="O846" s="1">
        <f>'Cup Fungi'!O10</f>
        <v>0</v>
      </c>
      <c r="P846" s="1">
        <f>'Cup Fungi'!P10</f>
        <v>0</v>
      </c>
      <c r="Q846" s="1">
        <f>'Cup Fungi'!Q10</f>
        <v>0</v>
      </c>
      <c r="R846" s="1">
        <f>'Cup Fungi'!R10</f>
        <v>0</v>
      </c>
      <c r="S846" s="1">
        <f>'Cup Fungi'!S10</f>
        <v>0</v>
      </c>
      <c r="T846" s="1">
        <f>'Cup Fungi'!T10</f>
        <v>0</v>
      </c>
      <c r="U846" s="1">
        <f>'Cup Fungi'!U10</f>
        <v>0</v>
      </c>
      <c r="V846" s="1">
        <f>'Cup Fungi'!V10</f>
        <v>0</v>
      </c>
      <c r="W846" s="1">
        <f>'Cup Fungi'!W10</f>
        <v>0</v>
      </c>
    </row>
    <row r="847" spans="1:23" x14ac:dyDescent="0.2">
      <c r="A847" s="1" t="str">
        <f>CONCATENATE('Cup Fungi'!A11,IF(ISBLANK('Cup Fungi'!B11),"",CONCATENATE(" ",'Cup Fungi'!B11)))</f>
        <v>Caloscypha fulgens</v>
      </c>
      <c r="B847" s="1">
        <f t="shared" si="13"/>
        <v>0</v>
      </c>
      <c r="C847" s="1">
        <f>'Cup Fungi'!C11</f>
        <v>0</v>
      </c>
      <c r="D847" s="1">
        <f>'Cup Fungi'!D11</f>
        <v>0</v>
      </c>
      <c r="E847" s="1">
        <f>'Cup Fungi'!E11</f>
        <v>0</v>
      </c>
      <c r="F847" s="1">
        <f>'Cup Fungi'!F11</f>
        <v>0</v>
      </c>
      <c r="G847" s="1">
        <f>'Cup Fungi'!G11</f>
        <v>0</v>
      </c>
      <c r="H847" s="1">
        <f>'Cup Fungi'!H11</f>
        <v>0</v>
      </c>
      <c r="I847" s="1">
        <f>'Cup Fungi'!I11</f>
        <v>0</v>
      </c>
      <c r="J847" s="1">
        <f>'Cup Fungi'!J11</f>
        <v>0</v>
      </c>
      <c r="K847" s="1">
        <f>'Cup Fungi'!K11</f>
        <v>0</v>
      </c>
      <c r="L847" s="1">
        <f>'Cup Fungi'!L11</f>
        <v>0</v>
      </c>
      <c r="M847" s="1">
        <f>'Cup Fungi'!M11</f>
        <v>0</v>
      </c>
      <c r="N847" s="1">
        <f>'Cup Fungi'!N11</f>
        <v>0</v>
      </c>
      <c r="O847" s="1">
        <f>'Cup Fungi'!O11</f>
        <v>0</v>
      </c>
      <c r="P847" s="1">
        <f>'Cup Fungi'!P11</f>
        <v>0</v>
      </c>
      <c r="Q847" s="1">
        <f>'Cup Fungi'!Q11</f>
        <v>0</v>
      </c>
      <c r="R847" s="1">
        <f>'Cup Fungi'!R11</f>
        <v>0</v>
      </c>
      <c r="S847" s="1">
        <f>'Cup Fungi'!S11</f>
        <v>0</v>
      </c>
      <c r="T847" s="1">
        <f>'Cup Fungi'!T11</f>
        <v>0</v>
      </c>
      <c r="U847" s="1">
        <f>'Cup Fungi'!U11</f>
        <v>0</v>
      </c>
      <c r="V847" s="1">
        <f>'Cup Fungi'!V11</f>
        <v>0</v>
      </c>
      <c r="W847" s="1">
        <f>'Cup Fungi'!W11</f>
        <v>0</v>
      </c>
    </row>
    <row r="848" spans="1:23" x14ac:dyDescent="0.2">
      <c r="A848" s="1" t="str">
        <f>CONCATENATE('Cup Fungi'!A12,IF(ISBLANK('Cup Fungi'!B12),"",CONCATENATE(" ",'Cup Fungi'!B12)))</f>
        <v>Chlorencoelia versiformis</v>
      </c>
      <c r="B848" s="1">
        <f t="shared" si="13"/>
        <v>2</v>
      </c>
      <c r="C848" s="1">
        <f>'Cup Fungi'!C12</f>
        <v>0</v>
      </c>
      <c r="D848" s="1">
        <f>'Cup Fungi'!D12</f>
        <v>0</v>
      </c>
      <c r="E848" s="1">
        <f>'Cup Fungi'!E12</f>
        <v>0</v>
      </c>
      <c r="F848" s="1">
        <f>'Cup Fungi'!F12</f>
        <v>0</v>
      </c>
      <c r="G848" s="1">
        <f>'Cup Fungi'!G12</f>
        <v>0</v>
      </c>
      <c r="H848" s="1">
        <f>'Cup Fungi'!H12</f>
        <v>0</v>
      </c>
      <c r="I848" s="1">
        <f>'Cup Fungi'!I12</f>
        <v>0</v>
      </c>
      <c r="J848" s="1">
        <f>'Cup Fungi'!J12</f>
        <v>0</v>
      </c>
      <c r="K848" s="1">
        <f>'Cup Fungi'!K12</f>
        <v>0</v>
      </c>
      <c r="L848" s="1">
        <f>'Cup Fungi'!L12</f>
        <v>0</v>
      </c>
      <c r="M848" s="1">
        <f>'Cup Fungi'!M12</f>
        <v>0</v>
      </c>
      <c r="N848" s="1">
        <f>'Cup Fungi'!N12</f>
        <v>0</v>
      </c>
      <c r="O848" s="1">
        <f>'Cup Fungi'!O12</f>
        <v>0</v>
      </c>
      <c r="P848" s="1">
        <f>'Cup Fungi'!P12</f>
        <v>0</v>
      </c>
      <c r="Q848" s="1">
        <f>'Cup Fungi'!Q12</f>
        <v>0</v>
      </c>
      <c r="R848" s="1" t="str">
        <f>'Cup Fungi'!R12</f>
        <v>x</v>
      </c>
      <c r="S848" s="1" t="str">
        <f>'Cup Fungi'!S12</f>
        <v>x</v>
      </c>
      <c r="T848" s="1">
        <f>'Cup Fungi'!T12</f>
        <v>0</v>
      </c>
      <c r="U848" s="1">
        <f>'Cup Fungi'!U12</f>
        <v>0</v>
      </c>
      <c r="V848" s="1">
        <f>'Cup Fungi'!V12</f>
        <v>0</v>
      </c>
      <c r="W848" s="1">
        <f>'Cup Fungi'!W12</f>
        <v>0</v>
      </c>
    </row>
    <row r="849" spans="1:23" x14ac:dyDescent="0.2">
      <c r="A849" s="1" t="str">
        <f>CONCATENATE('Cup Fungi'!A13,IF(ISBLANK('Cup Fungi'!B13),"",CONCATENATE(" ",'Cup Fungi'!B13)))</f>
        <v>Chlorociboria</v>
      </c>
      <c r="B849" s="1">
        <f t="shared" si="13"/>
        <v>0</v>
      </c>
      <c r="C849" s="1">
        <f>'Cup Fungi'!C13</f>
        <v>0</v>
      </c>
      <c r="D849" s="1">
        <f>'Cup Fungi'!D13</f>
        <v>0</v>
      </c>
      <c r="E849" s="1">
        <f>'Cup Fungi'!E13</f>
        <v>0</v>
      </c>
      <c r="F849" s="1">
        <f>'Cup Fungi'!F13</f>
        <v>0</v>
      </c>
      <c r="G849" s="1">
        <f>'Cup Fungi'!G13</f>
        <v>0</v>
      </c>
      <c r="H849" s="1">
        <f>'Cup Fungi'!H13</f>
        <v>0</v>
      </c>
      <c r="I849" s="1">
        <f>'Cup Fungi'!I13</f>
        <v>0</v>
      </c>
      <c r="J849" s="1">
        <f>'Cup Fungi'!J13</f>
        <v>0</v>
      </c>
      <c r="K849" s="1">
        <f>'Cup Fungi'!K13</f>
        <v>0</v>
      </c>
      <c r="L849" s="1">
        <f>'Cup Fungi'!L13</f>
        <v>0</v>
      </c>
      <c r="M849" s="1">
        <f>'Cup Fungi'!M13</f>
        <v>0</v>
      </c>
      <c r="N849" s="1">
        <f>'Cup Fungi'!N13</f>
        <v>0</v>
      </c>
      <c r="O849" s="1">
        <f>'Cup Fungi'!O13</f>
        <v>0</v>
      </c>
      <c r="P849" s="1">
        <f>'Cup Fungi'!P13</f>
        <v>0</v>
      </c>
      <c r="Q849" s="1">
        <f>'Cup Fungi'!Q13</f>
        <v>0</v>
      </c>
      <c r="R849" s="1">
        <f>'Cup Fungi'!R13</f>
        <v>0</v>
      </c>
      <c r="S849" s="1">
        <f>'Cup Fungi'!S13</f>
        <v>0</v>
      </c>
      <c r="T849" s="1">
        <f>'Cup Fungi'!T13</f>
        <v>0</v>
      </c>
      <c r="U849" s="1">
        <f>'Cup Fungi'!U13</f>
        <v>0</v>
      </c>
      <c r="V849" s="1">
        <f>'Cup Fungi'!V13</f>
        <v>0</v>
      </c>
      <c r="W849" s="1">
        <f>'Cup Fungi'!W13</f>
        <v>0</v>
      </c>
    </row>
    <row r="850" spans="1:23" x14ac:dyDescent="0.2">
      <c r="A850" s="1" t="str">
        <f>CONCATENATE('Cup Fungi'!A14,IF(ISBLANK('Cup Fungi'!B14),"",CONCATENATE(" ",'Cup Fungi'!B14)))</f>
        <v>Chlorociboria aeruginascens</v>
      </c>
      <c r="B850" s="1">
        <f t="shared" si="13"/>
        <v>7</v>
      </c>
      <c r="C850" s="1">
        <f>'Cup Fungi'!C14</f>
        <v>0</v>
      </c>
      <c r="D850" s="1">
        <f>'Cup Fungi'!D14</f>
        <v>0</v>
      </c>
      <c r="E850" s="1" t="str">
        <f>'Cup Fungi'!E14</f>
        <v>x</v>
      </c>
      <c r="F850" s="1" t="str">
        <f>'Cup Fungi'!F14</f>
        <v>x</v>
      </c>
      <c r="G850" s="1" t="str">
        <f>'Cup Fungi'!G14</f>
        <v>x</v>
      </c>
      <c r="H850" s="1" t="str">
        <f>'Cup Fungi'!H14</f>
        <v>x</v>
      </c>
      <c r="I850" s="1">
        <f>'Cup Fungi'!I14</f>
        <v>0</v>
      </c>
      <c r="J850" s="1">
        <f>'Cup Fungi'!J14</f>
        <v>0</v>
      </c>
      <c r="K850" s="1" t="str">
        <f>'Cup Fungi'!K14</f>
        <v>x</v>
      </c>
      <c r="L850" s="1">
        <f>'Cup Fungi'!L14</f>
        <v>0</v>
      </c>
      <c r="M850" s="1">
        <f>'Cup Fungi'!M14</f>
        <v>0</v>
      </c>
      <c r="N850" s="1">
        <f>'Cup Fungi'!N14</f>
        <v>0</v>
      </c>
      <c r="O850" s="1">
        <f>'Cup Fungi'!O14</f>
        <v>0</v>
      </c>
      <c r="P850" s="1">
        <f>'Cup Fungi'!P14</f>
        <v>0</v>
      </c>
      <c r="Q850" s="1">
        <f>'Cup Fungi'!Q14</f>
        <v>0</v>
      </c>
      <c r="R850" s="1" t="str">
        <f>'Cup Fungi'!R14</f>
        <v>x</v>
      </c>
      <c r="S850" s="1" t="str">
        <f>'Cup Fungi'!S14</f>
        <v>x</v>
      </c>
      <c r="T850" s="1">
        <f>'Cup Fungi'!T14</f>
        <v>0</v>
      </c>
      <c r="U850" s="1">
        <f>'Cup Fungi'!U14</f>
        <v>0</v>
      </c>
      <c r="V850" s="1">
        <f>'Cup Fungi'!V14</f>
        <v>0</v>
      </c>
      <c r="W850" s="1">
        <f>'Cup Fungi'!W14</f>
        <v>0</v>
      </c>
    </row>
    <row r="851" spans="1:23" x14ac:dyDescent="0.2">
      <c r="A851" s="1" t="str">
        <f>CONCATENATE('Cup Fungi'!A15,IF(ISBLANK('Cup Fungi'!B15),"",CONCATENATE(" ",'Cup Fungi'!B15)))</f>
        <v>Chlorosplenium chlora</v>
      </c>
      <c r="B851" s="1">
        <f t="shared" si="13"/>
        <v>0</v>
      </c>
      <c r="C851" s="1">
        <f>'Cup Fungi'!C15</f>
        <v>0</v>
      </c>
      <c r="D851" s="1">
        <f>'Cup Fungi'!D15</f>
        <v>0</v>
      </c>
      <c r="E851" s="1">
        <f>'Cup Fungi'!E15</f>
        <v>0</v>
      </c>
      <c r="F851" s="1">
        <f>'Cup Fungi'!F15</f>
        <v>0</v>
      </c>
      <c r="G851" s="1">
        <f>'Cup Fungi'!G15</f>
        <v>0</v>
      </c>
      <c r="H851" s="1">
        <f>'Cup Fungi'!H15</f>
        <v>0</v>
      </c>
      <c r="I851" s="1">
        <f>'Cup Fungi'!I15</f>
        <v>0</v>
      </c>
      <c r="J851" s="1">
        <f>'Cup Fungi'!J15</f>
        <v>0</v>
      </c>
      <c r="K851" s="1">
        <f>'Cup Fungi'!K15</f>
        <v>0</v>
      </c>
      <c r="L851" s="1">
        <f>'Cup Fungi'!L15</f>
        <v>0</v>
      </c>
      <c r="M851" s="1">
        <f>'Cup Fungi'!M15</f>
        <v>0</v>
      </c>
      <c r="N851" s="1">
        <f>'Cup Fungi'!N15</f>
        <v>0</v>
      </c>
      <c r="O851" s="1">
        <f>'Cup Fungi'!O15</f>
        <v>0</v>
      </c>
      <c r="P851" s="1">
        <f>'Cup Fungi'!P15</f>
        <v>0</v>
      </c>
      <c r="Q851" s="1">
        <f>'Cup Fungi'!Q15</f>
        <v>0</v>
      </c>
      <c r="R851" s="1">
        <f>'Cup Fungi'!R15</f>
        <v>0</v>
      </c>
      <c r="S851" s="1">
        <f>'Cup Fungi'!S15</f>
        <v>0</v>
      </c>
      <c r="T851" s="1">
        <f>'Cup Fungi'!T15</f>
        <v>0</v>
      </c>
      <c r="U851" s="1">
        <f>'Cup Fungi'!U15</f>
        <v>0</v>
      </c>
      <c r="V851" s="1">
        <f>'Cup Fungi'!V15</f>
        <v>0</v>
      </c>
      <c r="W851" s="1">
        <f>'Cup Fungi'!W15</f>
        <v>0</v>
      </c>
    </row>
    <row r="852" spans="1:23" x14ac:dyDescent="0.2">
      <c r="A852" s="1" t="str">
        <f>CONCATENATE('Cup Fungi'!A16,IF(ISBLANK('Cup Fungi'!B16),"",CONCATENATE(" ",'Cup Fungi'!B16)))</f>
        <v>Dasyscyphus</v>
      </c>
      <c r="B852" s="1">
        <f t="shared" si="13"/>
        <v>0</v>
      </c>
      <c r="C852" s="1">
        <f>'Cup Fungi'!C16</f>
        <v>0</v>
      </c>
      <c r="D852" s="1">
        <f>'Cup Fungi'!D16</f>
        <v>0</v>
      </c>
      <c r="E852" s="1">
        <f>'Cup Fungi'!E16</f>
        <v>0</v>
      </c>
      <c r="F852" s="1">
        <f>'Cup Fungi'!F16</f>
        <v>0</v>
      </c>
      <c r="G852" s="1">
        <f>'Cup Fungi'!G16</f>
        <v>0</v>
      </c>
      <c r="H852" s="1">
        <f>'Cup Fungi'!H16</f>
        <v>0</v>
      </c>
      <c r="I852" s="1">
        <f>'Cup Fungi'!I16</f>
        <v>0</v>
      </c>
      <c r="J852" s="1">
        <f>'Cup Fungi'!J16</f>
        <v>0</v>
      </c>
      <c r="K852" s="1">
        <f>'Cup Fungi'!K16</f>
        <v>0</v>
      </c>
      <c r="L852" s="1">
        <f>'Cup Fungi'!L16</f>
        <v>0</v>
      </c>
      <c r="M852" s="1">
        <f>'Cup Fungi'!M16</f>
        <v>0</v>
      </c>
      <c r="N852" s="1">
        <f>'Cup Fungi'!N16</f>
        <v>0</v>
      </c>
      <c r="O852" s="1">
        <f>'Cup Fungi'!O16</f>
        <v>0</v>
      </c>
      <c r="P852" s="1">
        <f>'Cup Fungi'!P16</f>
        <v>0</v>
      </c>
      <c r="Q852" s="1">
        <f>'Cup Fungi'!Q16</f>
        <v>0</v>
      </c>
      <c r="R852" s="1">
        <f>'Cup Fungi'!R16</f>
        <v>0</v>
      </c>
      <c r="S852" s="1">
        <f>'Cup Fungi'!S16</f>
        <v>0</v>
      </c>
      <c r="T852" s="1">
        <f>'Cup Fungi'!T16</f>
        <v>0</v>
      </c>
      <c r="U852" s="1">
        <f>'Cup Fungi'!U16</f>
        <v>0</v>
      </c>
      <c r="V852" s="1">
        <f>'Cup Fungi'!V16</f>
        <v>0</v>
      </c>
      <c r="W852" s="1">
        <f>'Cup Fungi'!W16</f>
        <v>0</v>
      </c>
    </row>
    <row r="853" spans="1:23" x14ac:dyDescent="0.2">
      <c r="A853" s="1" t="str">
        <f>CONCATENATE('Cup Fungi'!A17,IF(ISBLANK('Cup Fungi'!B17),"",CONCATENATE(" ",'Cup Fungi'!B17)))</f>
        <v>Dasyscyphus virgineus</v>
      </c>
      <c r="B853" s="1">
        <f t="shared" si="13"/>
        <v>0</v>
      </c>
      <c r="C853" s="1">
        <f>'Cup Fungi'!C17</f>
        <v>0</v>
      </c>
      <c r="D853" s="1">
        <f>'Cup Fungi'!D17</f>
        <v>0</v>
      </c>
      <c r="E853" s="1">
        <f>'Cup Fungi'!E17</f>
        <v>0</v>
      </c>
      <c r="F853" s="1">
        <f>'Cup Fungi'!F17</f>
        <v>0</v>
      </c>
      <c r="G853" s="1">
        <f>'Cup Fungi'!G17</f>
        <v>0</v>
      </c>
      <c r="H853" s="1">
        <f>'Cup Fungi'!H17</f>
        <v>0</v>
      </c>
      <c r="I853" s="1">
        <f>'Cup Fungi'!I17</f>
        <v>0</v>
      </c>
      <c r="J853" s="1">
        <f>'Cup Fungi'!J17</f>
        <v>0</v>
      </c>
      <c r="K853" s="1">
        <f>'Cup Fungi'!K17</f>
        <v>0</v>
      </c>
      <c r="L853" s="1">
        <f>'Cup Fungi'!L17</f>
        <v>0</v>
      </c>
      <c r="M853" s="1">
        <f>'Cup Fungi'!M17</f>
        <v>0</v>
      </c>
      <c r="N853" s="1">
        <f>'Cup Fungi'!N17</f>
        <v>0</v>
      </c>
      <c r="O853" s="1">
        <f>'Cup Fungi'!O17</f>
        <v>0</v>
      </c>
      <c r="P853" s="1">
        <f>'Cup Fungi'!P17</f>
        <v>0</v>
      </c>
      <c r="Q853" s="1">
        <f>'Cup Fungi'!Q17</f>
        <v>0</v>
      </c>
      <c r="R853" s="1">
        <f>'Cup Fungi'!R17</f>
        <v>0</v>
      </c>
      <c r="S853" s="1">
        <f>'Cup Fungi'!S17</f>
        <v>0</v>
      </c>
      <c r="T853" s="1">
        <f>'Cup Fungi'!T17</f>
        <v>0</v>
      </c>
      <c r="U853" s="1">
        <f>'Cup Fungi'!U17</f>
        <v>0</v>
      </c>
      <c r="V853" s="1">
        <f>'Cup Fungi'!V17</f>
        <v>0</v>
      </c>
      <c r="W853" s="1">
        <f>'Cup Fungi'!W17</f>
        <v>0</v>
      </c>
    </row>
    <row r="854" spans="1:23" x14ac:dyDescent="0.2">
      <c r="A854" s="1" t="str">
        <f>CONCATENATE('Cup Fungi'!A18,IF(ISBLANK('Cup Fungi'!B18),"",CONCATENATE(" ",'Cup Fungi'!B18)))</f>
        <v>Holwaya</v>
      </c>
      <c r="B854" s="1">
        <f t="shared" si="13"/>
        <v>0</v>
      </c>
      <c r="C854" s="1">
        <f>'Cup Fungi'!C18</f>
        <v>0</v>
      </c>
      <c r="D854" s="1">
        <f>'Cup Fungi'!D18</f>
        <v>0</v>
      </c>
      <c r="E854" s="1">
        <f>'Cup Fungi'!E18</f>
        <v>0</v>
      </c>
      <c r="F854" s="1">
        <f>'Cup Fungi'!F18</f>
        <v>0</v>
      </c>
      <c r="G854" s="1">
        <f>'Cup Fungi'!G18</f>
        <v>0</v>
      </c>
      <c r="H854" s="1">
        <f>'Cup Fungi'!H18</f>
        <v>0</v>
      </c>
      <c r="I854" s="1">
        <f>'Cup Fungi'!I18</f>
        <v>0</v>
      </c>
      <c r="J854" s="1">
        <f>'Cup Fungi'!J18</f>
        <v>0</v>
      </c>
      <c r="K854" s="1">
        <f>'Cup Fungi'!K18</f>
        <v>0</v>
      </c>
      <c r="L854" s="1">
        <f>'Cup Fungi'!L18</f>
        <v>0</v>
      </c>
      <c r="M854" s="1">
        <f>'Cup Fungi'!M18</f>
        <v>0</v>
      </c>
      <c r="N854" s="1">
        <f>'Cup Fungi'!N18</f>
        <v>0</v>
      </c>
      <c r="O854" s="1">
        <f>'Cup Fungi'!O18</f>
        <v>0</v>
      </c>
      <c r="P854" s="1">
        <f>'Cup Fungi'!P18</f>
        <v>0</v>
      </c>
      <c r="Q854" s="1">
        <f>'Cup Fungi'!Q18</f>
        <v>0</v>
      </c>
      <c r="R854" s="1">
        <f>'Cup Fungi'!R18</f>
        <v>0</v>
      </c>
      <c r="S854" s="1">
        <f>'Cup Fungi'!S18</f>
        <v>0</v>
      </c>
      <c r="T854" s="1">
        <f>'Cup Fungi'!T18</f>
        <v>0</v>
      </c>
      <c r="U854" s="1">
        <f>'Cup Fungi'!U18</f>
        <v>0</v>
      </c>
      <c r="V854" s="1">
        <f>'Cup Fungi'!V18</f>
        <v>0</v>
      </c>
      <c r="W854" s="1">
        <f>'Cup Fungi'!W18</f>
        <v>0</v>
      </c>
    </row>
    <row r="855" spans="1:23" x14ac:dyDescent="0.2">
      <c r="A855" s="1" t="str">
        <f>CONCATENATE('Cup Fungi'!A19,IF(ISBLANK('Cup Fungi'!B19),"",CONCATENATE(" ",'Cup Fungi'!B19)))</f>
        <v>Holwaya mucida (asex. Crinula caliciiformis)</v>
      </c>
      <c r="B855" s="1">
        <f t="shared" si="13"/>
        <v>0</v>
      </c>
      <c r="C855" s="1">
        <f>'Cup Fungi'!C19</f>
        <v>0</v>
      </c>
      <c r="D855" s="1">
        <f>'Cup Fungi'!D19</f>
        <v>0</v>
      </c>
      <c r="E855" s="1">
        <f>'Cup Fungi'!E19</f>
        <v>0</v>
      </c>
      <c r="F855" s="1">
        <f>'Cup Fungi'!F19</f>
        <v>0</v>
      </c>
      <c r="G855" s="1">
        <f>'Cup Fungi'!G19</f>
        <v>0</v>
      </c>
      <c r="H855" s="1">
        <f>'Cup Fungi'!H19</f>
        <v>0</v>
      </c>
      <c r="I855" s="1">
        <f>'Cup Fungi'!I19</f>
        <v>0</v>
      </c>
      <c r="J855" s="1">
        <f>'Cup Fungi'!J19</f>
        <v>0</v>
      </c>
      <c r="K855" s="1">
        <f>'Cup Fungi'!K19</f>
        <v>0</v>
      </c>
      <c r="L855" s="1">
        <f>'Cup Fungi'!L19</f>
        <v>0</v>
      </c>
      <c r="M855" s="1">
        <f>'Cup Fungi'!M19</f>
        <v>0</v>
      </c>
      <c r="N855" s="1">
        <f>'Cup Fungi'!N19</f>
        <v>0</v>
      </c>
      <c r="O855" s="1">
        <f>'Cup Fungi'!O19</f>
        <v>0</v>
      </c>
      <c r="P855" s="1">
        <f>'Cup Fungi'!P19</f>
        <v>0</v>
      </c>
      <c r="Q855" s="1">
        <f>'Cup Fungi'!Q19</f>
        <v>0</v>
      </c>
      <c r="R855" s="1">
        <f>'Cup Fungi'!R19</f>
        <v>0</v>
      </c>
      <c r="S855" s="1">
        <f>'Cup Fungi'!S19</f>
        <v>0</v>
      </c>
      <c r="T855" s="1">
        <f>'Cup Fungi'!T19</f>
        <v>0</v>
      </c>
      <c r="U855" s="1">
        <f>'Cup Fungi'!U19</f>
        <v>0</v>
      </c>
      <c r="V855" s="1">
        <f>'Cup Fungi'!V19</f>
        <v>0</v>
      </c>
      <c r="W855" s="1">
        <f>'Cup Fungi'!W19</f>
        <v>0</v>
      </c>
    </row>
    <row r="856" spans="1:23" x14ac:dyDescent="0.2">
      <c r="A856" s="1" t="str">
        <f>CONCATENATE('Cup Fungi'!A20,IF(ISBLANK('Cup Fungi'!B20),"",CONCATENATE(" ",'Cup Fungi'!B20)))</f>
        <v>Humaria</v>
      </c>
      <c r="B856" s="1">
        <f t="shared" si="13"/>
        <v>0</v>
      </c>
      <c r="C856" s="1">
        <f>'Cup Fungi'!C20</f>
        <v>0</v>
      </c>
      <c r="D856" s="1">
        <f>'Cup Fungi'!D20</f>
        <v>0</v>
      </c>
      <c r="E856" s="1">
        <f>'Cup Fungi'!E20</f>
        <v>0</v>
      </c>
      <c r="F856" s="1">
        <f>'Cup Fungi'!F20</f>
        <v>0</v>
      </c>
      <c r="G856" s="1">
        <f>'Cup Fungi'!G20</f>
        <v>0</v>
      </c>
      <c r="H856" s="1">
        <f>'Cup Fungi'!H20</f>
        <v>0</v>
      </c>
      <c r="I856" s="1">
        <f>'Cup Fungi'!I20</f>
        <v>0</v>
      </c>
      <c r="J856" s="1">
        <f>'Cup Fungi'!J20</f>
        <v>0</v>
      </c>
      <c r="K856" s="1">
        <f>'Cup Fungi'!K20</f>
        <v>0</v>
      </c>
      <c r="L856" s="1">
        <f>'Cup Fungi'!L20</f>
        <v>0</v>
      </c>
      <c r="M856" s="1">
        <f>'Cup Fungi'!M20</f>
        <v>0</v>
      </c>
      <c r="N856" s="1">
        <f>'Cup Fungi'!N20</f>
        <v>0</v>
      </c>
      <c r="O856" s="1">
        <f>'Cup Fungi'!O20</f>
        <v>0</v>
      </c>
      <c r="P856" s="1">
        <f>'Cup Fungi'!P20</f>
        <v>0</v>
      </c>
      <c r="Q856" s="1">
        <f>'Cup Fungi'!Q20</f>
        <v>0</v>
      </c>
      <c r="R856" s="1">
        <f>'Cup Fungi'!R20</f>
        <v>0</v>
      </c>
      <c r="S856" s="1">
        <f>'Cup Fungi'!S20</f>
        <v>0</v>
      </c>
      <c r="T856" s="1">
        <f>'Cup Fungi'!T20</f>
        <v>0</v>
      </c>
      <c r="U856" s="1">
        <f>'Cup Fungi'!U20</f>
        <v>0</v>
      </c>
      <c r="V856" s="1">
        <f>'Cup Fungi'!V20</f>
        <v>0</v>
      </c>
      <c r="W856" s="1">
        <f>'Cup Fungi'!W20</f>
        <v>0</v>
      </c>
    </row>
    <row r="857" spans="1:23" x14ac:dyDescent="0.2">
      <c r="A857" s="1" t="str">
        <f>CONCATENATE('Cup Fungi'!A21,IF(ISBLANK('Cup Fungi'!B21),"",CONCATENATE(" ",'Cup Fungi'!B21)))</f>
        <v>Humaria hemisphaerica</v>
      </c>
      <c r="B857" s="1">
        <f t="shared" si="13"/>
        <v>0</v>
      </c>
      <c r="C857" s="1">
        <f>'Cup Fungi'!C21</f>
        <v>0</v>
      </c>
      <c r="D857" s="1">
        <f>'Cup Fungi'!D21</f>
        <v>0</v>
      </c>
      <c r="E857" s="1">
        <f>'Cup Fungi'!E21</f>
        <v>0</v>
      </c>
      <c r="F857" s="1">
        <f>'Cup Fungi'!F21</f>
        <v>0</v>
      </c>
      <c r="G857" s="1">
        <f>'Cup Fungi'!G21</f>
        <v>0</v>
      </c>
      <c r="H857" s="1">
        <f>'Cup Fungi'!H21</f>
        <v>0</v>
      </c>
      <c r="I857" s="1">
        <f>'Cup Fungi'!I21</f>
        <v>0</v>
      </c>
      <c r="J857" s="1">
        <f>'Cup Fungi'!J21</f>
        <v>0</v>
      </c>
      <c r="K857" s="1">
        <f>'Cup Fungi'!K21</f>
        <v>0</v>
      </c>
      <c r="L857" s="1">
        <f>'Cup Fungi'!L21</f>
        <v>0</v>
      </c>
      <c r="M857" s="1">
        <f>'Cup Fungi'!M21</f>
        <v>0</v>
      </c>
      <c r="N857" s="1">
        <f>'Cup Fungi'!N21</f>
        <v>0</v>
      </c>
      <c r="O857" s="1">
        <f>'Cup Fungi'!O21</f>
        <v>0</v>
      </c>
      <c r="P857" s="1">
        <f>'Cup Fungi'!P21</f>
        <v>0</v>
      </c>
      <c r="Q857" s="1">
        <f>'Cup Fungi'!Q21</f>
        <v>0</v>
      </c>
      <c r="R857" s="1">
        <f>'Cup Fungi'!R21</f>
        <v>0</v>
      </c>
      <c r="S857" s="1">
        <f>'Cup Fungi'!S21</f>
        <v>0</v>
      </c>
      <c r="T857" s="1">
        <f>'Cup Fungi'!T21</f>
        <v>0</v>
      </c>
      <c r="U857" s="1">
        <f>'Cup Fungi'!U21</f>
        <v>0</v>
      </c>
      <c r="V857" s="1">
        <f>'Cup Fungi'!V21</f>
        <v>0</v>
      </c>
      <c r="W857" s="1">
        <f>'Cup Fungi'!W21</f>
        <v>0</v>
      </c>
    </row>
    <row r="858" spans="1:23" x14ac:dyDescent="0.2">
      <c r="A858" s="1" t="str">
        <f>CONCATENATE('Cup Fungi'!A22,IF(ISBLANK('Cup Fungi'!B22),"",CONCATENATE(" ",'Cup Fungi'!B22)))</f>
        <v>Hymenoscyphus</v>
      </c>
      <c r="B858" s="1">
        <f t="shared" si="13"/>
        <v>0</v>
      </c>
      <c r="C858" s="1">
        <f>'Cup Fungi'!C22</f>
        <v>0</v>
      </c>
      <c r="D858" s="1">
        <f>'Cup Fungi'!D22</f>
        <v>0</v>
      </c>
      <c r="E858" s="1">
        <f>'Cup Fungi'!E22</f>
        <v>0</v>
      </c>
      <c r="F858" s="1">
        <f>'Cup Fungi'!F22</f>
        <v>0</v>
      </c>
      <c r="G858" s="1">
        <f>'Cup Fungi'!G22</f>
        <v>0</v>
      </c>
      <c r="H858" s="1">
        <f>'Cup Fungi'!H22</f>
        <v>0</v>
      </c>
      <c r="I858" s="1">
        <f>'Cup Fungi'!I22</f>
        <v>0</v>
      </c>
      <c r="J858" s="1">
        <f>'Cup Fungi'!J22</f>
        <v>0</v>
      </c>
      <c r="K858" s="1">
        <f>'Cup Fungi'!K22</f>
        <v>0</v>
      </c>
      <c r="L858" s="1">
        <f>'Cup Fungi'!L22</f>
        <v>0</v>
      </c>
      <c r="M858" s="1">
        <f>'Cup Fungi'!M22</f>
        <v>0</v>
      </c>
      <c r="N858" s="1">
        <f>'Cup Fungi'!N22</f>
        <v>0</v>
      </c>
      <c r="O858" s="1">
        <f>'Cup Fungi'!O22</f>
        <v>0</v>
      </c>
      <c r="P858" s="1">
        <f>'Cup Fungi'!P22</f>
        <v>0</v>
      </c>
      <c r="Q858" s="1">
        <f>'Cup Fungi'!Q22</f>
        <v>0</v>
      </c>
      <c r="R858" s="1">
        <f>'Cup Fungi'!R22</f>
        <v>0</v>
      </c>
      <c r="S858" s="1">
        <f>'Cup Fungi'!S22</f>
        <v>0</v>
      </c>
      <c r="T858" s="1">
        <f>'Cup Fungi'!T22</f>
        <v>0</v>
      </c>
      <c r="U858" s="1">
        <f>'Cup Fungi'!U22</f>
        <v>0</v>
      </c>
      <c r="V858" s="1">
        <f>'Cup Fungi'!V22</f>
        <v>0</v>
      </c>
      <c r="W858" s="1">
        <f>'Cup Fungi'!W22</f>
        <v>0</v>
      </c>
    </row>
    <row r="859" spans="1:23" x14ac:dyDescent="0.2">
      <c r="A859" s="1" t="str">
        <f>CONCATENATE('Cup Fungi'!A23,IF(ISBLANK('Cup Fungi'!B23),"",CONCATENATE(" ",'Cup Fungi'!B23)))</f>
        <v>Hyalorbilia inflatula</v>
      </c>
      <c r="B859" s="1">
        <f t="shared" si="13"/>
        <v>0</v>
      </c>
      <c r="C859" s="1">
        <f>'Cup Fungi'!C23</f>
        <v>0</v>
      </c>
      <c r="D859" s="1">
        <f>'Cup Fungi'!D23</f>
        <v>0</v>
      </c>
      <c r="E859" s="1">
        <f>'Cup Fungi'!E23</f>
        <v>0</v>
      </c>
      <c r="F859" s="1">
        <f>'Cup Fungi'!F23</f>
        <v>0</v>
      </c>
      <c r="G859" s="1">
        <f>'Cup Fungi'!G23</f>
        <v>0</v>
      </c>
      <c r="H859" s="1">
        <f>'Cup Fungi'!H23</f>
        <v>0</v>
      </c>
      <c r="I859" s="1">
        <f>'Cup Fungi'!I23</f>
        <v>0</v>
      </c>
      <c r="J859" s="1">
        <f>'Cup Fungi'!J23</f>
        <v>0</v>
      </c>
      <c r="K859" s="1">
        <f>'Cup Fungi'!K23</f>
        <v>0</v>
      </c>
      <c r="L859" s="1">
        <f>'Cup Fungi'!L23</f>
        <v>0</v>
      </c>
      <c r="M859" s="1">
        <f>'Cup Fungi'!M23</f>
        <v>0</v>
      </c>
      <c r="N859" s="1">
        <f>'Cup Fungi'!N23</f>
        <v>0</v>
      </c>
      <c r="O859" s="1">
        <f>'Cup Fungi'!O23</f>
        <v>0</v>
      </c>
      <c r="P859" s="1">
        <f>'Cup Fungi'!P23</f>
        <v>0</v>
      </c>
      <c r="Q859" s="1">
        <f>'Cup Fungi'!Q23</f>
        <v>0</v>
      </c>
      <c r="R859" s="1">
        <f>'Cup Fungi'!R23</f>
        <v>0</v>
      </c>
      <c r="S859" s="1">
        <f>'Cup Fungi'!S23</f>
        <v>0</v>
      </c>
      <c r="T859" s="1">
        <f>'Cup Fungi'!T23</f>
        <v>0</v>
      </c>
      <c r="U859" s="1">
        <f>'Cup Fungi'!U23</f>
        <v>0</v>
      </c>
      <c r="V859" s="1">
        <f>'Cup Fungi'!V23</f>
        <v>0</v>
      </c>
      <c r="W859" s="1">
        <f>'Cup Fungi'!W23</f>
        <v>0</v>
      </c>
    </row>
    <row r="860" spans="1:23" x14ac:dyDescent="0.2">
      <c r="A860" s="1" t="str">
        <f>CONCATENATE('Cup Fungi'!A24,IF(ISBLANK('Cup Fungi'!B24),"",CONCATENATE(" ",'Cup Fungi'!B24)))</f>
        <v>Jafnea semitosta</v>
      </c>
      <c r="B860" s="1">
        <f t="shared" si="13"/>
        <v>1</v>
      </c>
      <c r="C860" s="1">
        <f>'Cup Fungi'!C24</f>
        <v>0</v>
      </c>
      <c r="D860" s="1">
        <f>'Cup Fungi'!D24</f>
        <v>0</v>
      </c>
      <c r="E860" s="1">
        <f>'Cup Fungi'!E24</f>
        <v>0</v>
      </c>
      <c r="F860" s="1">
        <f>'Cup Fungi'!F24</f>
        <v>0</v>
      </c>
      <c r="G860" s="1">
        <f>'Cup Fungi'!G24</f>
        <v>0</v>
      </c>
      <c r="H860" s="1">
        <f>'Cup Fungi'!H24</f>
        <v>0</v>
      </c>
      <c r="I860" s="1">
        <f>'Cup Fungi'!I24</f>
        <v>0</v>
      </c>
      <c r="J860" s="1" t="str">
        <f>'Cup Fungi'!J24</f>
        <v>x</v>
      </c>
      <c r="K860" s="1">
        <f>'Cup Fungi'!K24</f>
        <v>0</v>
      </c>
      <c r="L860" s="1">
        <f>'Cup Fungi'!L24</f>
        <v>0</v>
      </c>
      <c r="M860" s="1">
        <f>'Cup Fungi'!M24</f>
        <v>0</v>
      </c>
      <c r="N860" s="1">
        <f>'Cup Fungi'!N24</f>
        <v>0</v>
      </c>
      <c r="O860" s="1">
        <f>'Cup Fungi'!O24</f>
        <v>0</v>
      </c>
      <c r="P860" s="1">
        <f>'Cup Fungi'!P24</f>
        <v>0</v>
      </c>
      <c r="Q860" s="1">
        <f>'Cup Fungi'!Q24</f>
        <v>0</v>
      </c>
      <c r="R860" s="1">
        <f>'Cup Fungi'!R24</f>
        <v>0</v>
      </c>
      <c r="S860" s="1">
        <f>'Cup Fungi'!S24</f>
        <v>0</v>
      </c>
      <c r="T860" s="1">
        <f>'Cup Fungi'!T24</f>
        <v>0</v>
      </c>
      <c r="U860" s="1">
        <f>'Cup Fungi'!U24</f>
        <v>0</v>
      </c>
      <c r="V860" s="1">
        <f>'Cup Fungi'!V24</f>
        <v>0</v>
      </c>
      <c r="W860" s="1">
        <f>'Cup Fungi'!W24</f>
        <v>0</v>
      </c>
    </row>
    <row r="861" spans="1:23" x14ac:dyDescent="0.2">
      <c r="A861" s="1" t="str">
        <f>CONCATENATE('Cup Fungi'!A25,IF(ISBLANK('Cup Fungi'!B25),"",CONCATENATE(" ",'Cup Fungi'!B25)))</f>
        <v>Mollisia melaleuca</v>
      </c>
      <c r="B861" s="1">
        <f t="shared" si="13"/>
        <v>0</v>
      </c>
      <c r="C861" s="1">
        <f>'Cup Fungi'!C25</f>
        <v>0</v>
      </c>
      <c r="D861" s="1">
        <f>'Cup Fungi'!D25</f>
        <v>0</v>
      </c>
      <c r="E861" s="1">
        <f>'Cup Fungi'!E25</f>
        <v>0</v>
      </c>
      <c r="F861" s="1">
        <f>'Cup Fungi'!F25</f>
        <v>0</v>
      </c>
      <c r="G861" s="1">
        <f>'Cup Fungi'!G25</f>
        <v>0</v>
      </c>
      <c r="H861" s="1">
        <f>'Cup Fungi'!H25</f>
        <v>0</v>
      </c>
      <c r="I861" s="1">
        <f>'Cup Fungi'!I25</f>
        <v>0</v>
      </c>
      <c r="J861" s="1">
        <f>'Cup Fungi'!J25</f>
        <v>0</v>
      </c>
      <c r="K861" s="1">
        <f>'Cup Fungi'!K25</f>
        <v>0</v>
      </c>
      <c r="L861" s="1">
        <f>'Cup Fungi'!L25</f>
        <v>0</v>
      </c>
      <c r="M861" s="1">
        <f>'Cup Fungi'!M25</f>
        <v>0</v>
      </c>
      <c r="N861" s="1">
        <f>'Cup Fungi'!N25</f>
        <v>0</v>
      </c>
      <c r="O861" s="1">
        <f>'Cup Fungi'!O25</f>
        <v>0</v>
      </c>
      <c r="P861" s="1">
        <f>'Cup Fungi'!P25</f>
        <v>0</v>
      </c>
      <c r="Q861" s="1">
        <f>'Cup Fungi'!Q25</f>
        <v>0</v>
      </c>
      <c r="R861" s="1">
        <f>'Cup Fungi'!R25</f>
        <v>0</v>
      </c>
      <c r="S861" s="1">
        <f>'Cup Fungi'!S25</f>
        <v>0</v>
      </c>
      <c r="T861" s="1">
        <f>'Cup Fungi'!T25</f>
        <v>0</v>
      </c>
      <c r="U861" s="1">
        <f>'Cup Fungi'!U25</f>
        <v>0</v>
      </c>
      <c r="V861" s="1">
        <f>'Cup Fungi'!V25</f>
        <v>0</v>
      </c>
      <c r="W861" s="1">
        <f>'Cup Fungi'!W25</f>
        <v>0</v>
      </c>
    </row>
    <row r="862" spans="1:23" x14ac:dyDescent="0.2">
      <c r="A862" s="1" t="str">
        <f>CONCATENATE('Cup Fungi'!A26,IF(ISBLANK('Cup Fungi'!B26),"",CONCATENATE(" ",'Cup Fungi'!B26)))</f>
        <v>Otidea auricula</v>
      </c>
      <c r="B862" s="1">
        <f t="shared" si="13"/>
        <v>0</v>
      </c>
      <c r="C862" s="1">
        <f>'Cup Fungi'!C26</f>
        <v>0</v>
      </c>
      <c r="D862" s="1">
        <f>'Cup Fungi'!D26</f>
        <v>0</v>
      </c>
      <c r="E862" s="1">
        <f>'Cup Fungi'!E26</f>
        <v>0</v>
      </c>
      <c r="F862" s="1">
        <f>'Cup Fungi'!F26</f>
        <v>0</v>
      </c>
      <c r="G862" s="1">
        <f>'Cup Fungi'!G26</f>
        <v>0</v>
      </c>
      <c r="H862" s="1">
        <f>'Cup Fungi'!H26</f>
        <v>0</v>
      </c>
      <c r="I862" s="1">
        <f>'Cup Fungi'!I26</f>
        <v>0</v>
      </c>
      <c r="J862" s="1">
        <f>'Cup Fungi'!J26</f>
        <v>0</v>
      </c>
      <c r="K862" s="1">
        <f>'Cup Fungi'!K26</f>
        <v>0</v>
      </c>
      <c r="L862" s="1">
        <f>'Cup Fungi'!L26</f>
        <v>0</v>
      </c>
      <c r="M862" s="1">
        <f>'Cup Fungi'!M26</f>
        <v>0</v>
      </c>
      <c r="N862" s="1">
        <f>'Cup Fungi'!N26</f>
        <v>0</v>
      </c>
      <c r="O862" s="1">
        <f>'Cup Fungi'!O26</f>
        <v>0</v>
      </c>
      <c r="P862" s="1">
        <f>'Cup Fungi'!P26</f>
        <v>0</v>
      </c>
      <c r="Q862" s="1">
        <f>'Cup Fungi'!Q26</f>
        <v>0</v>
      </c>
      <c r="R862" s="1">
        <f>'Cup Fungi'!R26</f>
        <v>0</v>
      </c>
      <c r="S862" s="1">
        <f>'Cup Fungi'!S26</f>
        <v>0</v>
      </c>
      <c r="T862" s="1">
        <f>'Cup Fungi'!T26</f>
        <v>0</v>
      </c>
      <c r="U862" s="1">
        <f>'Cup Fungi'!U26</f>
        <v>0</v>
      </c>
      <c r="V862" s="1">
        <f>'Cup Fungi'!V26</f>
        <v>0</v>
      </c>
      <c r="W862" s="1">
        <f>'Cup Fungi'!W26</f>
        <v>0</v>
      </c>
    </row>
    <row r="863" spans="1:23" x14ac:dyDescent="0.2">
      <c r="A863" s="1" t="str">
        <f>CONCATENATE('Cup Fungi'!A27,IF(ISBLANK('Cup Fungi'!B27),"",CONCATENATE(" ",'Cup Fungi'!B27)))</f>
        <v>Pachyella</v>
      </c>
      <c r="B863" s="1">
        <f t="shared" si="13"/>
        <v>0</v>
      </c>
      <c r="C863" s="1">
        <f>'Cup Fungi'!C27</f>
        <v>0</v>
      </c>
      <c r="D863" s="1">
        <f>'Cup Fungi'!D27</f>
        <v>0</v>
      </c>
      <c r="E863" s="1">
        <f>'Cup Fungi'!E27</f>
        <v>0</v>
      </c>
      <c r="F863" s="1">
        <f>'Cup Fungi'!F27</f>
        <v>0</v>
      </c>
      <c r="G863" s="1">
        <f>'Cup Fungi'!G27</f>
        <v>0</v>
      </c>
      <c r="H863" s="1">
        <f>'Cup Fungi'!H27</f>
        <v>0</v>
      </c>
      <c r="I863" s="1">
        <f>'Cup Fungi'!I27</f>
        <v>0</v>
      </c>
      <c r="J863" s="1">
        <f>'Cup Fungi'!J27</f>
        <v>0</v>
      </c>
      <c r="K863" s="1">
        <f>'Cup Fungi'!K27</f>
        <v>0</v>
      </c>
      <c r="L863" s="1">
        <f>'Cup Fungi'!L27</f>
        <v>0</v>
      </c>
      <c r="M863" s="1">
        <f>'Cup Fungi'!M27</f>
        <v>0</v>
      </c>
      <c r="N863" s="1">
        <f>'Cup Fungi'!N27</f>
        <v>0</v>
      </c>
      <c r="O863" s="1">
        <f>'Cup Fungi'!O27</f>
        <v>0</v>
      </c>
      <c r="P863" s="1">
        <f>'Cup Fungi'!P27</f>
        <v>0</v>
      </c>
      <c r="Q863" s="1">
        <f>'Cup Fungi'!Q27</f>
        <v>0</v>
      </c>
      <c r="R863" s="1">
        <f>'Cup Fungi'!R27</f>
        <v>0</v>
      </c>
      <c r="S863" s="1">
        <f>'Cup Fungi'!S27</f>
        <v>0</v>
      </c>
      <c r="T863" s="1">
        <f>'Cup Fungi'!T27</f>
        <v>0</v>
      </c>
      <c r="U863" s="1">
        <f>'Cup Fungi'!U27</f>
        <v>0</v>
      </c>
      <c r="V863" s="1">
        <f>'Cup Fungi'!V27</f>
        <v>0</v>
      </c>
      <c r="W863" s="1">
        <f>'Cup Fungi'!W27</f>
        <v>0</v>
      </c>
    </row>
    <row r="864" spans="1:23" x14ac:dyDescent="0.2">
      <c r="A864" s="1" t="str">
        <f>CONCATENATE('Cup Fungi'!A28,IF(ISBLANK('Cup Fungi'!B28),"",CONCATENATE(" ",'Cup Fungi'!B28)))</f>
        <v>Pachyella clypeata</v>
      </c>
      <c r="B864" s="1">
        <f t="shared" si="13"/>
        <v>1</v>
      </c>
      <c r="C864" s="1">
        <f>'Cup Fungi'!C28</f>
        <v>0</v>
      </c>
      <c r="D864" s="1">
        <f>'Cup Fungi'!D28</f>
        <v>0</v>
      </c>
      <c r="E864" s="1">
        <f>'Cup Fungi'!E28</f>
        <v>0</v>
      </c>
      <c r="F864" s="1">
        <f>'Cup Fungi'!F28</f>
        <v>0</v>
      </c>
      <c r="G864" s="1">
        <f>'Cup Fungi'!G28</f>
        <v>0</v>
      </c>
      <c r="H864" s="1">
        <f>'Cup Fungi'!H28</f>
        <v>0</v>
      </c>
      <c r="I864" s="1">
        <f>'Cup Fungi'!I28</f>
        <v>0</v>
      </c>
      <c r="J864" s="1">
        <f>'Cup Fungi'!J28</f>
        <v>0</v>
      </c>
      <c r="K864" s="1">
        <f>'Cup Fungi'!K28</f>
        <v>0</v>
      </c>
      <c r="L864" s="1">
        <f>'Cup Fungi'!L28</f>
        <v>0</v>
      </c>
      <c r="M864" s="1">
        <f>'Cup Fungi'!M28</f>
        <v>0</v>
      </c>
      <c r="N864" s="1">
        <f>'Cup Fungi'!N28</f>
        <v>0</v>
      </c>
      <c r="O864" s="1">
        <f>'Cup Fungi'!O28</f>
        <v>0</v>
      </c>
      <c r="P864" s="1">
        <f>'Cup Fungi'!P28</f>
        <v>0</v>
      </c>
      <c r="Q864" s="1">
        <f>'Cup Fungi'!Q28</f>
        <v>0</v>
      </c>
      <c r="R864" s="1">
        <f>'Cup Fungi'!R28</f>
        <v>0</v>
      </c>
      <c r="S864" s="1" t="str">
        <f>'Cup Fungi'!S28</f>
        <v>x</v>
      </c>
      <c r="T864" s="1">
        <f>'Cup Fungi'!T28</f>
        <v>0</v>
      </c>
      <c r="U864" s="1">
        <f>'Cup Fungi'!U28</f>
        <v>0</v>
      </c>
      <c r="V864" s="1">
        <f>'Cup Fungi'!V28</f>
        <v>0</v>
      </c>
      <c r="W864" s="1">
        <f>'Cup Fungi'!W28</f>
        <v>0</v>
      </c>
    </row>
    <row r="865" spans="1:23" x14ac:dyDescent="0.2">
      <c r="A865" s="1" t="str">
        <f>CONCATENATE('Cup Fungi'!A29,IF(ISBLANK('Cup Fungi'!B29),"",CONCATENATE(" ",'Cup Fungi'!B29)))</f>
        <v>Paragalactina succosa</v>
      </c>
      <c r="B865" s="1">
        <f t="shared" si="13"/>
        <v>0</v>
      </c>
      <c r="C865" s="1">
        <f>'Cup Fungi'!C29</f>
        <v>0</v>
      </c>
      <c r="D865" s="1">
        <f>'Cup Fungi'!D29</f>
        <v>0</v>
      </c>
      <c r="E865" s="1">
        <f>'Cup Fungi'!E29</f>
        <v>0</v>
      </c>
      <c r="F865" s="1">
        <f>'Cup Fungi'!F29</f>
        <v>0</v>
      </c>
      <c r="G865" s="1">
        <f>'Cup Fungi'!G29</f>
        <v>0</v>
      </c>
      <c r="H865" s="1">
        <f>'Cup Fungi'!H29</f>
        <v>0</v>
      </c>
      <c r="I865" s="1">
        <f>'Cup Fungi'!I29</f>
        <v>0</v>
      </c>
      <c r="J865" s="1">
        <f>'Cup Fungi'!J29</f>
        <v>0</v>
      </c>
      <c r="K865" s="1">
        <f>'Cup Fungi'!K29</f>
        <v>0</v>
      </c>
      <c r="L865" s="1">
        <f>'Cup Fungi'!L29</f>
        <v>0</v>
      </c>
      <c r="M865" s="1">
        <f>'Cup Fungi'!M29</f>
        <v>0</v>
      </c>
      <c r="N865" s="1">
        <f>'Cup Fungi'!N29</f>
        <v>0</v>
      </c>
      <c r="O865" s="1">
        <f>'Cup Fungi'!O29</f>
        <v>0</v>
      </c>
      <c r="P865" s="1">
        <f>'Cup Fungi'!P29</f>
        <v>0</v>
      </c>
      <c r="Q865" s="1">
        <f>'Cup Fungi'!Q29</f>
        <v>0</v>
      </c>
      <c r="R865" s="1">
        <f>'Cup Fungi'!R29</f>
        <v>0</v>
      </c>
      <c r="S865" s="1">
        <f>'Cup Fungi'!S29</f>
        <v>0</v>
      </c>
      <c r="T865" s="1">
        <f>'Cup Fungi'!T29</f>
        <v>0</v>
      </c>
      <c r="U865" s="1">
        <f>'Cup Fungi'!U29</f>
        <v>0</v>
      </c>
      <c r="V865" s="1">
        <f>'Cup Fungi'!V29</f>
        <v>0</v>
      </c>
      <c r="W865" s="1">
        <f>'Cup Fungi'!W29</f>
        <v>0</v>
      </c>
    </row>
    <row r="866" spans="1:23" x14ac:dyDescent="0.2">
      <c r="A866" s="1" t="str">
        <f>CONCATENATE('Cup Fungi'!A30,IF(ISBLANK('Cup Fungi'!B30),"",CONCATENATE(" ",'Cup Fungi'!B30)))</f>
        <v>Pezicula eucrita</v>
      </c>
      <c r="B866" s="1">
        <f t="shared" si="13"/>
        <v>0</v>
      </c>
      <c r="C866" s="1">
        <f>'Cup Fungi'!C30</f>
        <v>0</v>
      </c>
      <c r="D866" s="1">
        <f>'Cup Fungi'!D30</f>
        <v>0</v>
      </c>
      <c r="E866" s="1">
        <f>'Cup Fungi'!E30</f>
        <v>0</v>
      </c>
      <c r="F866" s="1">
        <f>'Cup Fungi'!F30</f>
        <v>0</v>
      </c>
      <c r="G866" s="1">
        <f>'Cup Fungi'!G30</f>
        <v>0</v>
      </c>
      <c r="H866" s="1">
        <f>'Cup Fungi'!H30</f>
        <v>0</v>
      </c>
      <c r="I866" s="1">
        <f>'Cup Fungi'!I30</f>
        <v>0</v>
      </c>
      <c r="J866" s="1">
        <f>'Cup Fungi'!J30</f>
        <v>0</v>
      </c>
      <c r="K866" s="1">
        <f>'Cup Fungi'!K30</f>
        <v>0</v>
      </c>
      <c r="L866" s="1">
        <f>'Cup Fungi'!L30</f>
        <v>0</v>
      </c>
      <c r="M866" s="1">
        <f>'Cup Fungi'!M30</f>
        <v>0</v>
      </c>
      <c r="N866" s="1">
        <f>'Cup Fungi'!N30</f>
        <v>0</v>
      </c>
      <c r="O866" s="1">
        <f>'Cup Fungi'!O30</f>
        <v>0</v>
      </c>
      <c r="P866" s="1">
        <f>'Cup Fungi'!P30</f>
        <v>0</v>
      </c>
      <c r="Q866" s="1">
        <f>'Cup Fungi'!Q30</f>
        <v>0</v>
      </c>
      <c r="R866" s="1">
        <f>'Cup Fungi'!R30</f>
        <v>0</v>
      </c>
      <c r="S866" s="1">
        <f>'Cup Fungi'!S30</f>
        <v>0</v>
      </c>
      <c r="T866" s="1">
        <f>'Cup Fungi'!T30</f>
        <v>0</v>
      </c>
      <c r="U866" s="1">
        <f>'Cup Fungi'!U30</f>
        <v>0</v>
      </c>
      <c r="V866" s="1">
        <f>'Cup Fungi'!V30</f>
        <v>0</v>
      </c>
      <c r="W866" s="1">
        <f>'Cup Fungi'!W30</f>
        <v>0</v>
      </c>
    </row>
    <row r="867" spans="1:23" x14ac:dyDescent="0.2">
      <c r="A867" s="1" t="str">
        <f>CONCATENATE('Cup Fungi'!A31,IF(ISBLANK('Cup Fungi'!B31),"",CONCATENATE(" ",'Cup Fungi'!B31)))</f>
        <v>Peziza</v>
      </c>
      <c r="B867" s="1">
        <f t="shared" si="13"/>
        <v>3</v>
      </c>
      <c r="C867" s="1">
        <f>'Cup Fungi'!C31</f>
        <v>0</v>
      </c>
      <c r="D867" s="1">
        <f>'Cup Fungi'!D31</f>
        <v>0</v>
      </c>
      <c r="E867" s="1" t="str">
        <f>'Cup Fungi'!E31</f>
        <v>x</v>
      </c>
      <c r="F867" s="1">
        <f>'Cup Fungi'!F31</f>
        <v>0</v>
      </c>
      <c r="G867" s="1">
        <f>'Cup Fungi'!G31</f>
        <v>0</v>
      </c>
      <c r="H867" s="1" t="str">
        <f>'Cup Fungi'!H31</f>
        <v>x</v>
      </c>
      <c r="I867" s="1">
        <f>'Cup Fungi'!I31</f>
        <v>0</v>
      </c>
      <c r="J867" s="1" t="str">
        <f>'Cup Fungi'!J31</f>
        <v>x</v>
      </c>
      <c r="K867" s="1">
        <f>'Cup Fungi'!K31</f>
        <v>0</v>
      </c>
      <c r="L867" s="1">
        <f>'Cup Fungi'!L31</f>
        <v>0</v>
      </c>
      <c r="M867" s="1">
        <f>'Cup Fungi'!M31</f>
        <v>0</v>
      </c>
      <c r="N867" s="1">
        <f>'Cup Fungi'!N31</f>
        <v>0</v>
      </c>
      <c r="O867" s="1">
        <f>'Cup Fungi'!O31</f>
        <v>0</v>
      </c>
      <c r="P867" s="1">
        <f>'Cup Fungi'!P31</f>
        <v>0</v>
      </c>
      <c r="Q867" s="1">
        <f>'Cup Fungi'!Q31</f>
        <v>0</v>
      </c>
      <c r="R867" s="1">
        <f>'Cup Fungi'!R31</f>
        <v>0</v>
      </c>
      <c r="S867" s="1">
        <f>'Cup Fungi'!S31</f>
        <v>0</v>
      </c>
      <c r="T867" s="1">
        <f>'Cup Fungi'!T31</f>
        <v>0</v>
      </c>
      <c r="U867" s="1">
        <f>'Cup Fungi'!U31</f>
        <v>0</v>
      </c>
      <c r="V867" s="1">
        <f>'Cup Fungi'!V31</f>
        <v>0</v>
      </c>
      <c r="W867" s="1">
        <f>'Cup Fungi'!W31</f>
        <v>0</v>
      </c>
    </row>
    <row r="868" spans="1:23" x14ac:dyDescent="0.2">
      <c r="A868" s="1" t="str">
        <f>CONCATENATE('Cup Fungi'!A32,IF(ISBLANK('Cup Fungi'!B32),"",CONCATENATE(" ",'Cup Fungi'!B32)))</f>
        <v>Peziza badia</v>
      </c>
      <c r="B868" s="1">
        <f t="shared" si="13"/>
        <v>0</v>
      </c>
      <c r="C868" s="1">
        <f>'Cup Fungi'!C32</f>
        <v>0</v>
      </c>
      <c r="D868" s="1">
        <f>'Cup Fungi'!D32</f>
        <v>0</v>
      </c>
      <c r="E868" s="1">
        <f>'Cup Fungi'!E32</f>
        <v>0</v>
      </c>
      <c r="F868" s="1">
        <f>'Cup Fungi'!F32</f>
        <v>0</v>
      </c>
      <c r="G868" s="1">
        <f>'Cup Fungi'!G32</f>
        <v>0</v>
      </c>
      <c r="H868" s="1">
        <f>'Cup Fungi'!H32</f>
        <v>0</v>
      </c>
      <c r="I868" s="1">
        <f>'Cup Fungi'!I32</f>
        <v>0</v>
      </c>
      <c r="J868" s="1">
        <f>'Cup Fungi'!J32</f>
        <v>0</v>
      </c>
      <c r="K868" s="1">
        <f>'Cup Fungi'!K32</f>
        <v>0</v>
      </c>
      <c r="L868" s="1">
        <f>'Cup Fungi'!L32</f>
        <v>0</v>
      </c>
      <c r="M868" s="1">
        <f>'Cup Fungi'!M32</f>
        <v>0</v>
      </c>
      <c r="N868" s="1">
        <f>'Cup Fungi'!N32</f>
        <v>0</v>
      </c>
      <c r="O868" s="1">
        <f>'Cup Fungi'!O32</f>
        <v>0</v>
      </c>
      <c r="P868" s="1">
        <f>'Cup Fungi'!P32</f>
        <v>0</v>
      </c>
      <c r="Q868" s="1">
        <f>'Cup Fungi'!Q32</f>
        <v>0</v>
      </c>
      <c r="R868" s="1">
        <f>'Cup Fungi'!R32</f>
        <v>0</v>
      </c>
      <c r="S868" s="1">
        <f>'Cup Fungi'!S32</f>
        <v>0</v>
      </c>
      <c r="T868" s="1">
        <f>'Cup Fungi'!T32</f>
        <v>0</v>
      </c>
      <c r="U868" s="1">
        <f>'Cup Fungi'!U32</f>
        <v>0</v>
      </c>
      <c r="V868" s="1">
        <f>'Cup Fungi'!V32</f>
        <v>0</v>
      </c>
      <c r="W868" s="1">
        <f>'Cup Fungi'!W32</f>
        <v>0</v>
      </c>
    </row>
    <row r="869" spans="1:23" x14ac:dyDescent="0.2">
      <c r="A869" s="1" t="str">
        <f>CONCATENATE('Cup Fungi'!A33,IF(ISBLANK('Cup Fungi'!B33),"",CONCATENATE(" ",'Cup Fungi'!B33)))</f>
        <v>Peziza badioconfusa</v>
      </c>
      <c r="B869" s="1">
        <f t="shared" si="13"/>
        <v>0</v>
      </c>
      <c r="C869" s="1">
        <f>'Cup Fungi'!C33</f>
        <v>0</v>
      </c>
      <c r="D869" s="1">
        <f>'Cup Fungi'!D33</f>
        <v>0</v>
      </c>
      <c r="E869" s="1">
        <f>'Cup Fungi'!E33</f>
        <v>0</v>
      </c>
      <c r="F869" s="1">
        <f>'Cup Fungi'!F33</f>
        <v>0</v>
      </c>
      <c r="G869" s="1">
        <f>'Cup Fungi'!G33</f>
        <v>0</v>
      </c>
      <c r="H869" s="1">
        <f>'Cup Fungi'!H33</f>
        <v>0</v>
      </c>
      <c r="I869" s="1">
        <f>'Cup Fungi'!I33</f>
        <v>0</v>
      </c>
      <c r="J869" s="1">
        <f>'Cup Fungi'!J33</f>
        <v>0</v>
      </c>
      <c r="K869" s="1">
        <f>'Cup Fungi'!K33</f>
        <v>0</v>
      </c>
      <c r="L869" s="1">
        <f>'Cup Fungi'!L33</f>
        <v>0</v>
      </c>
      <c r="M869" s="1">
        <f>'Cup Fungi'!M33</f>
        <v>0</v>
      </c>
      <c r="N869" s="1">
        <f>'Cup Fungi'!N33</f>
        <v>0</v>
      </c>
      <c r="O869" s="1">
        <f>'Cup Fungi'!O33</f>
        <v>0</v>
      </c>
      <c r="P869" s="1">
        <f>'Cup Fungi'!P33</f>
        <v>0</v>
      </c>
      <c r="Q869" s="1">
        <f>'Cup Fungi'!Q33</f>
        <v>0</v>
      </c>
      <c r="R869" s="1">
        <f>'Cup Fungi'!R33</f>
        <v>0</v>
      </c>
      <c r="S869" s="1">
        <f>'Cup Fungi'!S33</f>
        <v>0</v>
      </c>
      <c r="T869" s="1">
        <f>'Cup Fungi'!T33</f>
        <v>0</v>
      </c>
      <c r="U869" s="1">
        <f>'Cup Fungi'!U33</f>
        <v>0</v>
      </c>
      <c r="V869" s="1">
        <f>'Cup Fungi'!V33</f>
        <v>0</v>
      </c>
      <c r="W869" s="1">
        <f>'Cup Fungi'!W33</f>
        <v>0</v>
      </c>
    </row>
    <row r="870" spans="1:23" x14ac:dyDescent="0.2">
      <c r="A870" s="1" t="str">
        <f>CONCATENATE('Cup Fungi'!A34,IF(ISBLANK('Cup Fungi'!B34),"",CONCATENATE(" ",'Cup Fungi'!B34)))</f>
        <v>Peziza phyllogena</v>
      </c>
      <c r="B870" s="1">
        <f t="shared" si="13"/>
        <v>0</v>
      </c>
      <c r="C870" s="1">
        <f>'Cup Fungi'!C34</f>
        <v>0</v>
      </c>
      <c r="D870" s="1">
        <f>'Cup Fungi'!D34</f>
        <v>0</v>
      </c>
      <c r="E870" s="1">
        <f>'Cup Fungi'!E34</f>
        <v>0</v>
      </c>
      <c r="F870" s="1">
        <f>'Cup Fungi'!F34</f>
        <v>0</v>
      </c>
      <c r="G870" s="1">
        <f>'Cup Fungi'!G34</f>
        <v>0</v>
      </c>
      <c r="H870" s="1">
        <f>'Cup Fungi'!H34</f>
        <v>0</v>
      </c>
      <c r="I870" s="1">
        <f>'Cup Fungi'!I34</f>
        <v>0</v>
      </c>
      <c r="J870" s="1">
        <f>'Cup Fungi'!J34</f>
        <v>0</v>
      </c>
      <c r="K870" s="1">
        <f>'Cup Fungi'!K34</f>
        <v>0</v>
      </c>
      <c r="L870" s="1">
        <f>'Cup Fungi'!L34</f>
        <v>0</v>
      </c>
      <c r="M870" s="1">
        <f>'Cup Fungi'!M34</f>
        <v>0</v>
      </c>
      <c r="N870" s="1">
        <f>'Cup Fungi'!N34</f>
        <v>0</v>
      </c>
      <c r="O870" s="1">
        <f>'Cup Fungi'!O34</f>
        <v>0</v>
      </c>
      <c r="P870" s="1">
        <f>'Cup Fungi'!P34</f>
        <v>0</v>
      </c>
      <c r="Q870" s="1">
        <f>'Cup Fungi'!Q34</f>
        <v>0</v>
      </c>
      <c r="R870" s="1">
        <f>'Cup Fungi'!R34</f>
        <v>0</v>
      </c>
      <c r="S870" s="1">
        <f>'Cup Fungi'!S34</f>
        <v>0</v>
      </c>
      <c r="T870" s="1">
        <f>'Cup Fungi'!T34</f>
        <v>0</v>
      </c>
      <c r="U870" s="1">
        <f>'Cup Fungi'!U34</f>
        <v>0</v>
      </c>
      <c r="V870" s="1">
        <f>'Cup Fungi'!V34</f>
        <v>0</v>
      </c>
      <c r="W870" s="1">
        <f>'Cup Fungi'!W34</f>
        <v>0</v>
      </c>
    </row>
    <row r="871" spans="1:23" x14ac:dyDescent="0.2">
      <c r="A871" s="1" t="str">
        <f>CONCATENATE('Cup Fungi'!A35,IF(ISBLANK('Cup Fungi'!B35),"",CONCATENATE(" ",'Cup Fungi'!B35)))</f>
        <v>Peziza praetervisa</v>
      </c>
      <c r="B871" s="1">
        <f t="shared" si="13"/>
        <v>0</v>
      </c>
      <c r="C871" s="1">
        <f>'Cup Fungi'!C35</f>
        <v>0</v>
      </c>
      <c r="D871" s="1">
        <f>'Cup Fungi'!D35</f>
        <v>0</v>
      </c>
      <c r="E871" s="1">
        <f>'Cup Fungi'!E35</f>
        <v>0</v>
      </c>
      <c r="F871" s="1">
        <f>'Cup Fungi'!F35</f>
        <v>0</v>
      </c>
      <c r="G871" s="1">
        <f>'Cup Fungi'!G35</f>
        <v>0</v>
      </c>
      <c r="H871" s="1">
        <f>'Cup Fungi'!H35</f>
        <v>0</v>
      </c>
      <c r="I871" s="1">
        <f>'Cup Fungi'!I35</f>
        <v>0</v>
      </c>
      <c r="J871" s="1">
        <f>'Cup Fungi'!J35</f>
        <v>0</v>
      </c>
      <c r="K871" s="1">
        <f>'Cup Fungi'!K35</f>
        <v>0</v>
      </c>
      <c r="L871" s="1">
        <f>'Cup Fungi'!L35</f>
        <v>0</v>
      </c>
      <c r="M871" s="1">
        <f>'Cup Fungi'!M35</f>
        <v>0</v>
      </c>
      <c r="N871" s="1">
        <f>'Cup Fungi'!N35</f>
        <v>0</v>
      </c>
      <c r="O871" s="1">
        <f>'Cup Fungi'!O35</f>
        <v>0</v>
      </c>
      <c r="P871" s="1">
        <f>'Cup Fungi'!P35</f>
        <v>0</v>
      </c>
      <c r="Q871" s="1">
        <f>'Cup Fungi'!Q35</f>
        <v>0</v>
      </c>
      <c r="R871" s="1">
        <f>'Cup Fungi'!R35</f>
        <v>0</v>
      </c>
      <c r="S871" s="1">
        <f>'Cup Fungi'!S35</f>
        <v>0</v>
      </c>
      <c r="T871" s="1">
        <f>'Cup Fungi'!T35</f>
        <v>0</v>
      </c>
      <c r="U871" s="1">
        <f>'Cup Fungi'!U35</f>
        <v>0</v>
      </c>
      <c r="V871" s="1">
        <f>'Cup Fungi'!V35</f>
        <v>0</v>
      </c>
      <c r="W871" s="1">
        <f>'Cup Fungi'!W35</f>
        <v>0</v>
      </c>
    </row>
    <row r="872" spans="1:23" x14ac:dyDescent="0.2">
      <c r="A872" s="1" t="str">
        <f>CONCATENATE('Cup Fungi'!A36,IF(ISBLANK('Cup Fungi'!B36),"",CONCATENATE(" ",'Cup Fungi'!B36)))</f>
        <v>Peziza repanda</v>
      </c>
      <c r="B872" s="1">
        <f t="shared" si="13"/>
        <v>2</v>
      </c>
      <c r="C872" s="1">
        <f>'Cup Fungi'!C36</f>
        <v>0</v>
      </c>
      <c r="D872" s="1">
        <f>'Cup Fungi'!D36</f>
        <v>0</v>
      </c>
      <c r="E872" s="1">
        <f>'Cup Fungi'!E36</f>
        <v>0</v>
      </c>
      <c r="F872" s="1">
        <f>'Cup Fungi'!F36</f>
        <v>0</v>
      </c>
      <c r="G872" s="1">
        <f>'Cup Fungi'!G36</f>
        <v>0</v>
      </c>
      <c r="H872" s="1">
        <f>'Cup Fungi'!H36</f>
        <v>0</v>
      </c>
      <c r="I872" s="1">
        <f>'Cup Fungi'!I36</f>
        <v>0</v>
      </c>
      <c r="J872" s="1">
        <f>'Cup Fungi'!J36</f>
        <v>0</v>
      </c>
      <c r="K872" s="1" t="str">
        <f>'Cup Fungi'!K36</f>
        <v>x</v>
      </c>
      <c r="L872" s="1">
        <f>'Cup Fungi'!L36</f>
        <v>0</v>
      </c>
      <c r="M872" s="1">
        <f>'Cup Fungi'!M36</f>
        <v>0</v>
      </c>
      <c r="N872" s="1">
        <f>'Cup Fungi'!N36</f>
        <v>0</v>
      </c>
      <c r="O872" s="1">
        <f>'Cup Fungi'!O36</f>
        <v>0</v>
      </c>
      <c r="P872" s="1">
        <f>'Cup Fungi'!P36</f>
        <v>0</v>
      </c>
      <c r="Q872" s="1">
        <f>'Cup Fungi'!Q36</f>
        <v>0</v>
      </c>
      <c r="R872" s="1">
        <f>'Cup Fungi'!R36</f>
        <v>0</v>
      </c>
      <c r="S872" s="1">
        <f>'Cup Fungi'!S36</f>
        <v>0</v>
      </c>
      <c r="T872" s="1">
        <f>'Cup Fungi'!T36</f>
        <v>0</v>
      </c>
      <c r="U872" s="1">
        <f>'Cup Fungi'!U36</f>
        <v>0</v>
      </c>
      <c r="V872" s="1">
        <f>'Cup Fungi'!V36</f>
        <v>0</v>
      </c>
      <c r="W872" s="1" t="str">
        <f>'Cup Fungi'!W36</f>
        <v>x</v>
      </c>
    </row>
    <row r="873" spans="1:23" x14ac:dyDescent="0.2">
      <c r="A873" s="1" t="str">
        <f>CONCATENATE('Cup Fungi'!A37,IF(ISBLANK('Cup Fungi'!B37),"",CONCATENATE(" ",'Cup Fungi'!B37)))</f>
        <v>Peziza vesiculosa</v>
      </c>
      <c r="B873" s="1">
        <f t="shared" si="13"/>
        <v>0</v>
      </c>
      <c r="C873" s="1">
        <f>'Cup Fungi'!C37</f>
        <v>0</v>
      </c>
      <c r="D873" s="1">
        <f>'Cup Fungi'!D37</f>
        <v>0</v>
      </c>
      <c r="E873" s="1">
        <f>'Cup Fungi'!E37</f>
        <v>0</v>
      </c>
      <c r="F873" s="1">
        <f>'Cup Fungi'!F37</f>
        <v>0</v>
      </c>
      <c r="G873" s="1">
        <f>'Cup Fungi'!G37</f>
        <v>0</v>
      </c>
      <c r="H873" s="1">
        <f>'Cup Fungi'!H37</f>
        <v>0</v>
      </c>
      <c r="I873" s="1">
        <f>'Cup Fungi'!I37</f>
        <v>0</v>
      </c>
      <c r="J873" s="1">
        <f>'Cup Fungi'!J37</f>
        <v>0</v>
      </c>
      <c r="K873" s="1">
        <f>'Cup Fungi'!K37</f>
        <v>0</v>
      </c>
      <c r="L873" s="1">
        <f>'Cup Fungi'!L37</f>
        <v>0</v>
      </c>
      <c r="M873" s="1">
        <f>'Cup Fungi'!M37</f>
        <v>0</v>
      </c>
      <c r="N873" s="1">
        <f>'Cup Fungi'!N37</f>
        <v>0</v>
      </c>
      <c r="O873" s="1">
        <f>'Cup Fungi'!O37</f>
        <v>0</v>
      </c>
      <c r="P873" s="1">
        <f>'Cup Fungi'!P37</f>
        <v>0</v>
      </c>
      <c r="Q873" s="1">
        <f>'Cup Fungi'!Q37</f>
        <v>0</v>
      </c>
      <c r="R873" s="1">
        <f>'Cup Fungi'!R37</f>
        <v>0</v>
      </c>
      <c r="S873" s="1">
        <f>'Cup Fungi'!S37</f>
        <v>0</v>
      </c>
      <c r="T873" s="1">
        <f>'Cup Fungi'!T37</f>
        <v>0</v>
      </c>
      <c r="U873" s="1">
        <f>'Cup Fungi'!U37</f>
        <v>0</v>
      </c>
      <c r="V873" s="1">
        <f>'Cup Fungi'!V37</f>
        <v>0</v>
      </c>
      <c r="W873" s="1">
        <f>'Cup Fungi'!W37</f>
        <v>0</v>
      </c>
    </row>
    <row r="874" spans="1:23" x14ac:dyDescent="0.2">
      <c r="A874" s="1" t="str">
        <f>CONCATENATE('Cup Fungi'!A38,IF(ISBLANK('Cup Fungi'!B38),"",CONCATENATE(" ",'Cup Fungi'!B38)))</f>
        <v>Sarcoscypha</v>
      </c>
      <c r="B874" s="1">
        <f t="shared" si="13"/>
        <v>0</v>
      </c>
      <c r="C874" s="1">
        <f>'Cup Fungi'!C38</f>
        <v>0</v>
      </c>
      <c r="D874" s="1">
        <f>'Cup Fungi'!D38</f>
        <v>0</v>
      </c>
      <c r="E874" s="1">
        <f>'Cup Fungi'!E38</f>
        <v>0</v>
      </c>
      <c r="F874" s="1">
        <f>'Cup Fungi'!F38</f>
        <v>0</v>
      </c>
      <c r="G874" s="1">
        <f>'Cup Fungi'!G38</f>
        <v>0</v>
      </c>
      <c r="H874" s="1">
        <f>'Cup Fungi'!H38</f>
        <v>0</v>
      </c>
      <c r="I874" s="1">
        <f>'Cup Fungi'!I38</f>
        <v>0</v>
      </c>
      <c r="J874" s="1">
        <f>'Cup Fungi'!J38</f>
        <v>0</v>
      </c>
      <c r="K874" s="1">
        <f>'Cup Fungi'!K38</f>
        <v>0</v>
      </c>
      <c r="L874" s="1">
        <f>'Cup Fungi'!L38</f>
        <v>0</v>
      </c>
      <c r="M874" s="1">
        <f>'Cup Fungi'!M38</f>
        <v>0</v>
      </c>
      <c r="N874" s="1">
        <f>'Cup Fungi'!N38</f>
        <v>0</v>
      </c>
      <c r="O874" s="1">
        <f>'Cup Fungi'!O38</f>
        <v>0</v>
      </c>
      <c r="P874" s="1">
        <f>'Cup Fungi'!P38</f>
        <v>0</v>
      </c>
      <c r="Q874" s="1">
        <f>'Cup Fungi'!Q38</f>
        <v>0</v>
      </c>
      <c r="R874" s="1">
        <f>'Cup Fungi'!R38</f>
        <v>0</v>
      </c>
      <c r="S874" s="1">
        <f>'Cup Fungi'!S38</f>
        <v>0</v>
      </c>
      <c r="T874" s="1">
        <f>'Cup Fungi'!T38</f>
        <v>0</v>
      </c>
      <c r="U874" s="1">
        <f>'Cup Fungi'!U38</f>
        <v>0</v>
      </c>
      <c r="V874" s="1">
        <f>'Cup Fungi'!V38</f>
        <v>0</v>
      </c>
      <c r="W874" s="1">
        <f>'Cup Fungi'!W38</f>
        <v>0</v>
      </c>
    </row>
    <row r="875" spans="1:23" x14ac:dyDescent="0.2">
      <c r="A875" s="1" t="str">
        <f>CONCATENATE('Cup Fungi'!A39,IF(ISBLANK('Cup Fungi'!B39),"",CONCATENATE(" ",'Cup Fungi'!B39)))</f>
        <v>Sarcoscypha austriaca</v>
      </c>
      <c r="B875" s="1">
        <f t="shared" si="13"/>
        <v>0</v>
      </c>
      <c r="C875" s="1">
        <f>'Cup Fungi'!C39</f>
        <v>0</v>
      </c>
      <c r="D875" s="1">
        <f>'Cup Fungi'!D39</f>
        <v>0</v>
      </c>
      <c r="E875" s="1">
        <f>'Cup Fungi'!E39</f>
        <v>0</v>
      </c>
      <c r="F875" s="1">
        <f>'Cup Fungi'!F39</f>
        <v>0</v>
      </c>
      <c r="G875" s="1">
        <f>'Cup Fungi'!G39</f>
        <v>0</v>
      </c>
      <c r="H875" s="1">
        <f>'Cup Fungi'!H39</f>
        <v>0</v>
      </c>
      <c r="I875" s="1">
        <f>'Cup Fungi'!I39</f>
        <v>0</v>
      </c>
      <c r="J875" s="1">
        <f>'Cup Fungi'!J39</f>
        <v>0</v>
      </c>
      <c r="K875" s="1">
        <f>'Cup Fungi'!K39</f>
        <v>0</v>
      </c>
      <c r="L875" s="1">
        <f>'Cup Fungi'!L39</f>
        <v>0</v>
      </c>
      <c r="M875" s="1">
        <f>'Cup Fungi'!M39</f>
        <v>0</v>
      </c>
      <c r="N875" s="1">
        <f>'Cup Fungi'!N39</f>
        <v>0</v>
      </c>
      <c r="O875" s="1">
        <f>'Cup Fungi'!O39</f>
        <v>0</v>
      </c>
      <c r="P875" s="1">
        <f>'Cup Fungi'!P39</f>
        <v>0</v>
      </c>
      <c r="Q875" s="1">
        <f>'Cup Fungi'!Q39</f>
        <v>0</v>
      </c>
      <c r="R875" s="1">
        <f>'Cup Fungi'!R39</f>
        <v>0</v>
      </c>
      <c r="S875" s="1">
        <f>'Cup Fungi'!S39</f>
        <v>0</v>
      </c>
      <c r="T875" s="1">
        <f>'Cup Fungi'!T39</f>
        <v>0</v>
      </c>
      <c r="U875" s="1">
        <f>'Cup Fungi'!U39</f>
        <v>0</v>
      </c>
      <c r="V875" s="1">
        <f>'Cup Fungi'!V39</f>
        <v>0</v>
      </c>
      <c r="W875" s="1">
        <f>'Cup Fungi'!W39</f>
        <v>0</v>
      </c>
    </row>
    <row r="876" spans="1:23" x14ac:dyDescent="0.2">
      <c r="A876" s="1" t="str">
        <f>CONCATENATE('Cup Fungi'!A40,IF(ISBLANK('Cup Fungi'!B40),"",CONCATENATE(" ",'Cup Fungi'!B40)))</f>
        <v>Sarcoscypha occidentalis</v>
      </c>
      <c r="B876" s="1">
        <f t="shared" si="13"/>
        <v>0</v>
      </c>
      <c r="C876" s="1">
        <f>'Cup Fungi'!C40</f>
        <v>0</v>
      </c>
      <c r="D876" s="1">
        <f>'Cup Fungi'!D40</f>
        <v>0</v>
      </c>
      <c r="E876" s="1">
        <f>'Cup Fungi'!E40</f>
        <v>0</v>
      </c>
      <c r="F876" s="1">
        <f>'Cup Fungi'!F40</f>
        <v>0</v>
      </c>
      <c r="G876" s="1">
        <f>'Cup Fungi'!G40</f>
        <v>0</v>
      </c>
      <c r="H876" s="1">
        <f>'Cup Fungi'!H40</f>
        <v>0</v>
      </c>
      <c r="I876" s="1">
        <f>'Cup Fungi'!I40</f>
        <v>0</v>
      </c>
      <c r="J876" s="1">
        <f>'Cup Fungi'!J40</f>
        <v>0</v>
      </c>
      <c r="K876" s="1">
        <f>'Cup Fungi'!K40</f>
        <v>0</v>
      </c>
      <c r="L876" s="1">
        <f>'Cup Fungi'!L40</f>
        <v>0</v>
      </c>
      <c r="M876" s="1">
        <f>'Cup Fungi'!M40</f>
        <v>0</v>
      </c>
      <c r="N876" s="1">
        <f>'Cup Fungi'!N40</f>
        <v>0</v>
      </c>
      <c r="O876" s="1">
        <f>'Cup Fungi'!O40</f>
        <v>0</v>
      </c>
      <c r="P876" s="1">
        <f>'Cup Fungi'!P40</f>
        <v>0</v>
      </c>
      <c r="Q876" s="1">
        <f>'Cup Fungi'!Q40</f>
        <v>0</v>
      </c>
      <c r="R876" s="1">
        <f>'Cup Fungi'!R40</f>
        <v>0</v>
      </c>
      <c r="S876" s="1">
        <f>'Cup Fungi'!S40</f>
        <v>0</v>
      </c>
      <c r="T876" s="1">
        <f>'Cup Fungi'!T40</f>
        <v>0</v>
      </c>
      <c r="U876" s="1">
        <f>'Cup Fungi'!U40</f>
        <v>0</v>
      </c>
      <c r="V876" s="1">
        <f>'Cup Fungi'!V40</f>
        <v>0</v>
      </c>
      <c r="W876" s="1">
        <f>'Cup Fungi'!W40</f>
        <v>0</v>
      </c>
    </row>
    <row r="877" spans="1:23" x14ac:dyDescent="0.2">
      <c r="A877" s="1" t="str">
        <f>CONCATENATE('Cup Fungi'!A41,IF(ISBLANK('Cup Fungi'!B41),"",CONCATENATE(" ",'Cup Fungi'!B41)))</f>
        <v>Scutellinia</v>
      </c>
      <c r="B877" s="1">
        <f t="shared" si="13"/>
        <v>0</v>
      </c>
      <c r="C877" s="1">
        <f>'Cup Fungi'!C41</f>
        <v>0</v>
      </c>
      <c r="D877" s="1">
        <f>'Cup Fungi'!D41</f>
        <v>0</v>
      </c>
      <c r="E877" s="1">
        <f>'Cup Fungi'!E41</f>
        <v>0</v>
      </c>
      <c r="F877" s="1">
        <f>'Cup Fungi'!F41</f>
        <v>0</v>
      </c>
      <c r="G877" s="1">
        <f>'Cup Fungi'!G41</f>
        <v>0</v>
      </c>
      <c r="H877" s="1">
        <f>'Cup Fungi'!H41</f>
        <v>0</v>
      </c>
      <c r="I877" s="1">
        <f>'Cup Fungi'!I41</f>
        <v>0</v>
      </c>
      <c r="J877" s="1">
        <f>'Cup Fungi'!J41</f>
        <v>0</v>
      </c>
      <c r="K877" s="1">
        <f>'Cup Fungi'!K41</f>
        <v>0</v>
      </c>
      <c r="L877" s="1">
        <f>'Cup Fungi'!L41</f>
        <v>0</v>
      </c>
      <c r="M877" s="1">
        <f>'Cup Fungi'!M41</f>
        <v>0</v>
      </c>
      <c r="N877" s="1">
        <f>'Cup Fungi'!N41</f>
        <v>0</v>
      </c>
      <c r="O877" s="1">
        <f>'Cup Fungi'!O41</f>
        <v>0</v>
      </c>
      <c r="P877" s="1">
        <f>'Cup Fungi'!P41</f>
        <v>0</v>
      </c>
      <c r="Q877" s="1">
        <f>'Cup Fungi'!Q41</f>
        <v>0</v>
      </c>
      <c r="R877" s="1">
        <f>'Cup Fungi'!R41</f>
        <v>0</v>
      </c>
      <c r="S877" s="1">
        <f>'Cup Fungi'!S41</f>
        <v>0</v>
      </c>
      <c r="T877" s="1">
        <f>'Cup Fungi'!T41</f>
        <v>0</v>
      </c>
      <c r="U877" s="1">
        <f>'Cup Fungi'!U41</f>
        <v>0</v>
      </c>
      <c r="V877" s="1">
        <f>'Cup Fungi'!V41</f>
        <v>0</v>
      </c>
      <c r="W877" s="1">
        <f>'Cup Fungi'!W41</f>
        <v>0</v>
      </c>
    </row>
    <row r="878" spans="1:23" x14ac:dyDescent="0.2">
      <c r="A878" s="1" t="str">
        <f>CONCATENATE('Cup Fungi'!A42,IF(ISBLANK('Cup Fungi'!B42),"",CONCATENATE(" ",'Cup Fungi'!B42)))</f>
        <v>Scutellinia scutellata</v>
      </c>
      <c r="B878" s="1">
        <f t="shared" si="13"/>
        <v>4</v>
      </c>
      <c r="C878" s="1">
        <f>'Cup Fungi'!C42</f>
        <v>0</v>
      </c>
      <c r="D878" s="1">
        <f>'Cup Fungi'!D42</f>
        <v>0</v>
      </c>
      <c r="E878" s="1" t="str">
        <f>'Cup Fungi'!E42</f>
        <v>x</v>
      </c>
      <c r="F878" s="1" t="str">
        <f>'Cup Fungi'!F42</f>
        <v>x</v>
      </c>
      <c r="G878" s="1" t="str">
        <f>'Cup Fungi'!G42</f>
        <v>x</v>
      </c>
      <c r="H878" s="1">
        <f>'Cup Fungi'!H42</f>
        <v>0</v>
      </c>
      <c r="I878" s="1">
        <f>'Cup Fungi'!I42</f>
        <v>0</v>
      </c>
      <c r="J878" s="1">
        <f>'Cup Fungi'!J42</f>
        <v>0</v>
      </c>
      <c r="K878" s="1">
        <f>'Cup Fungi'!K42</f>
        <v>0</v>
      </c>
      <c r="L878" s="1">
        <f>'Cup Fungi'!L42</f>
        <v>0</v>
      </c>
      <c r="M878" s="1">
        <f>'Cup Fungi'!M42</f>
        <v>0</v>
      </c>
      <c r="N878" s="1">
        <f>'Cup Fungi'!N42</f>
        <v>0</v>
      </c>
      <c r="O878" s="1">
        <f>'Cup Fungi'!O42</f>
        <v>0</v>
      </c>
      <c r="P878" s="1">
        <f>'Cup Fungi'!P42</f>
        <v>0</v>
      </c>
      <c r="Q878" s="1">
        <f>'Cup Fungi'!Q42</f>
        <v>0</v>
      </c>
      <c r="R878" s="1" t="str">
        <f>'Cup Fungi'!R42</f>
        <v>x</v>
      </c>
      <c r="S878" s="1">
        <f>'Cup Fungi'!S42</f>
        <v>0</v>
      </c>
      <c r="T878" s="1">
        <f>'Cup Fungi'!T42</f>
        <v>0</v>
      </c>
      <c r="U878" s="1">
        <f>'Cup Fungi'!U42</f>
        <v>0</v>
      </c>
      <c r="V878" s="1">
        <f>'Cup Fungi'!V42</f>
        <v>0</v>
      </c>
      <c r="W878" s="1">
        <f>'Cup Fungi'!W42</f>
        <v>0</v>
      </c>
    </row>
    <row r="879" spans="1:23" x14ac:dyDescent="0.2">
      <c r="A879" s="1" t="str">
        <f>CONCATENATE('Cup Fungi'!A43,IF(ISBLANK('Cup Fungi'!B43),"",CONCATENATE(" ",'Cup Fungi'!B43)))</f>
        <v>Scutellinia setosa</v>
      </c>
      <c r="B879" s="1">
        <f t="shared" si="13"/>
        <v>0</v>
      </c>
      <c r="C879" s="1">
        <f>'Cup Fungi'!C43</f>
        <v>0</v>
      </c>
      <c r="D879" s="1">
        <f>'Cup Fungi'!D43</f>
        <v>0</v>
      </c>
      <c r="E879" s="1">
        <f>'Cup Fungi'!E43</f>
        <v>0</v>
      </c>
      <c r="F879" s="1">
        <f>'Cup Fungi'!F43</f>
        <v>0</v>
      </c>
      <c r="G879" s="1">
        <f>'Cup Fungi'!G43</f>
        <v>0</v>
      </c>
      <c r="H879" s="1">
        <f>'Cup Fungi'!H43</f>
        <v>0</v>
      </c>
      <c r="I879" s="1">
        <f>'Cup Fungi'!I43</f>
        <v>0</v>
      </c>
      <c r="J879" s="1">
        <f>'Cup Fungi'!J43</f>
        <v>0</v>
      </c>
      <c r="K879" s="1">
        <f>'Cup Fungi'!K43</f>
        <v>0</v>
      </c>
      <c r="L879" s="1">
        <f>'Cup Fungi'!L43</f>
        <v>0</v>
      </c>
      <c r="M879" s="1">
        <f>'Cup Fungi'!M43</f>
        <v>0</v>
      </c>
      <c r="N879" s="1">
        <f>'Cup Fungi'!N43</f>
        <v>0</v>
      </c>
      <c r="O879" s="1">
        <f>'Cup Fungi'!O43</f>
        <v>0</v>
      </c>
      <c r="P879" s="1">
        <f>'Cup Fungi'!P43</f>
        <v>0</v>
      </c>
      <c r="Q879" s="1">
        <f>'Cup Fungi'!Q43</f>
        <v>0</v>
      </c>
      <c r="R879" s="1">
        <f>'Cup Fungi'!R43</f>
        <v>0</v>
      </c>
      <c r="S879" s="1">
        <f>'Cup Fungi'!S43</f>
        <v>0</v>
      </c>
      <c r="T879" s="1">
        <f>'Cup Fungi'!T43</f>
        <v>0</v>
      </c>
      <c r="U879" s="1">
        <f>'Cup Fungi'!U43</f>
        <v>0</v>
      </c>
      <c r="V879" s="1">
        <f>'Cup Fungi'!V43</f>
        <v>0</v>
      </c>
      <c r="W879" s="1">
        <f>'Cup Fungi'!W43</f>
        <v>0</v>
      </c>
    </row>
    <row r="880" spans="1:23" x14ac:dyDescent="0.2">
      <c r="A880" s="1" t="str">
        <f>CONCATENATE('Cup Fungi'!A44,IF(ISBLANK('Cup Fungi'!B44),"",CONCATENATE(" ",'Cup Fungi'!B44)))</f>
        <v>Tatraea macrospora</v>
      </c>
      <c r="B880" s="1">
        <f t="shared" si="13"/>
        <v>0</v>
      </c>
      <c r="C880" s="1">
        <f>'Cup Fungi'!C44</f>
        <v>0</v>
      </c>
      <c r="D880" s="1">
        <f>'Cup Fungi'!D44</f>
        <v>0</v>
      </c>
      <c r="E880" s="1">
        <f>'Cup Fungi'!E44</f>
        <v>0</v>
      </c>
      <c r="F880" s="1">
        <f>'Cup Fungi'!F44</f>
        <v>0</v>
      </c>
      <c r="G880" s="1">
        <f>'Cup Fungi'!G44</f>
        <v>0</v>
      </c>
      <c r="H880" s="1">
        <f>'Cup Fungi'!H44</f>
        <v>0</v>
      </c>
      <c r="I880" s="1">
        <f>'Cup Fungi'!I44</f>
        <v>0</v>
      </c>
      <c r="J880" s="1">
        <f>'Cup Fungi'!J44</f>
        <v>0</v>
      </c>
      <c r="K880" s="1">
        <f>'Cup Fungi'!K44</f>
        <v>0</v>
      </c>
      <c r="L880" s="1">
        <f>'Cup Fungi'!L44</f>
        <v>0</v>
      </c>
      <c r="M880" s="1">
        <f>'Cup Fungi'!M44</f>
        <v>0</v>
      </c>
      <c r="N880" s="1">
        <f>'Cup Fungi'!N44</f>
        <v>0</v>
      </c>
      <c r="O880" s="1">
        <f>'Cup Fungi'!O44</f>
        <v>0</v>
      </c>
      <c r="P880" s="1">
        <f>'Cup Fungi'!P44</f>
        <v>0</v>
      </c>
      <c r="Q880" s="1">
        <f>'Cup Fungi'!Q44</f>
        <v>0</v>
      </c>
      <c r="R880" s="1">
        <f>'Cup Fungi'!R44</f>
        <v>0</v>
      </c>
      <c r="S880" s="1">
        <f>'Cup Fungi'!S44</f>
        <v>0</v>
      </c>
      <c r="T880" s="1">
        <f>'Cup Fungi'!T44</f>
        <v>0</v>
      </c>
      <c r="U880" s="1">
        <f>'Cup Fungi'!U44</f>
        <v>0</v>
      </c>
      <c r="V880" s="1">
        <f>'Cup Fungi'!V44</f>
        <v>0</v>
      </c>
      <c r="W880" s="1">
        <f>'Cup Fungi'!W44</f>
        <v>0</v>
      </c>
    </row>
    <row r="881" spans="1:23" x14ac:dyDescent="0.2">
      <c r="A881" s="1" t="str">
        <f>CONCATENATE('Cup Fungi'!A45,IF(ISBLANK('Cup Fungi'!B45),"",CONCATENATE(" ",'Cup Fungi'!B45)))</f>
        <v>Tarzetta</v>
      </c>
      <c r="B881" s="1">
        <f t="shared" si="13"/>
        <v>0</v>
      </c>
      <c r="C881" s="1">
        <f>'Cup Fungi'!C45</f>
        <v>0</v>
      </c>
      <c r="D881" s="1">
        <f>'Cup Fungi'!D45</f>
        <v>0</v>
      </c>
      <c r="E881" s="1">
        <f>'Cup Fungi'!E45</f>
        <v>0</v>
      </c>
      <c r="F881" s="1">
        <f>'Cup Fungi'!F45</f>
        <v>0</v>
      </c>
      <c r="G881" s="1">
        <f>'Cup Fungi'!G45</f>
        <v>0</v>
      </c>
      <c r="H881" s="1">
        <f>'Cup Fungi'!H45</f>
        <v>0</v>
      </c>
      <c r="I881" s="1">
        <f>'Cup Fungi'!I45</f>
        <v>0</v>
      </c>
      <c r="J881" s="1">
        <f>'Cup Fungi'!J45</f>
        <v>0</v>
      </c>
      <c r="K881" s="1">
        <f>'Cup Fungi'!K45</f>
        <v>0</v>
      </c>
      <c r="L881" s="1">
        <f>'Cup Fungi'!L45</f>
        <v>0</v>
      </c>
      <c r="M881" s="1">
        <f>'Cup Fungi'!M45</f>
        <v>0</v>
      </c>
      <c r="N881" s="1">
        <f>'Cup Fungi'!N45</f>
        <v>0</v>
      </c>
      <c r="O881" s="1">
        <f>'Cup Fungi'!O45</f>
        <v>0</v>
      </c>
      <c r="P881" s="1">
        <f>'Cup Fungi'!P45</f>
        <v>0</v>
      </c>
      <c r="Q881" s="1">
        <f>'Cup Fungi'!Q45</f>
        <v>0</v>
      </c>
      <c r="R881" s="1">
        <f>'Cup Fungi'!R45</f>
        <v>0</v>
      </c>
      <c r="S881" s="1">
        <f>'Cup Fungi'!S45</f>
        <v>0</v>
      </c>
      <c r="T881" s="1">
        <f>'Cup Fungi'!T45</f>
        <v>0</v>
      </c>
      <c r="U881" s="1">
        <f>'Cup Fungi'!U45</f>
        <v>0</v>
      </c>
      <c r="V881" s="1">
        <f>'Cup Fungi'!V45</f>
        <v>0</v>
      </c>
      <c r="W881" s="1">
        <f>'Cup Fungi'!W45</f>
        <v>0</v>
      </c>
    </row>
    <row r="882" spans="1:23" x14ac:dyDescent="0.2">
      <c r="A882" s="1" t="str">
        <f>CONCATENATE('Cup Fungi'!A46,IF(ISBLANK('Cup Fungi'!B46),"",CONCATENATE(" ",'Cup Fungi'!B46)))</f>
        <v>Tarzetta cupularis</v>
      </c>
      <c r="B882" s="1">
        <f t="shared" si="13"/>
        <v>1</v>
      </c>
      <c r="C882" s="1">
        <f>'Cup Fungi'!C46</f>
        <v>0</v>
      </c>
      <c r="D882" s="1">
        <f>'Cup Fungi'!D46</f>
        <v>0</v>
      </c>
      <c r="E882" s="1">
        <f>'Cup Fungi'!E46</f>
        <v>0</v>
      </c>
      <c r="F882" s="1">
        <f>'Cup Fungi'!F46</f>
        <v>0</v>
      </c>
      <c r="G882" s="1">
        <f>'Cup Fungi'!G46</f>
        <v>0</v>
      </c>
      <c r="H882" s="1">
        <f>'Cup Fungi'!H46</f>
        <v>0</v>
      </c>
      <c r="I882" s="1">
        <f>'Cup Fungi'!I46</f>
        <v>0</v>
      </c>
      <c r="J882" s="1">
        <f>'Cup Fungi'!J46</f>
        <v>0</v>
      </c>
      <c r="K882" s="1">
        <f>'Cup Fungi'!K46</f>
        <v>0</v>
      </c>
      <c r="L882" s="1">
        <f>'Cup Fungi'!L46</f>
        <v>0</v>
      </c>
      <c r="M882" s="1">
        <f>'Cup Fungi'!M46</f>
        <v>0</v>
      </c>
      <c r="N882" s="1">
        <f>'Cup Fungi'!N46</f>
        <v>0</v>
      </c>
      <c r="O882" s="1">
        <f>'Cup Fungi'!O46</f>
        <v>0</v>
      </c>
      <c r="P882" s="1" t="str">
        <f>'Cup Fungi'!P46</f>
        <v>x</v>
      </c>
      <c r="Q882" s="1">
        <f>'Cup Fungi'!Q46</f>
        <v>0</v>
      </c>
      <c r="R882" s="1">
        <f>'Cup Fungi'!R46</f>
        <v>0</v>
      </c>
      <c r="S882" s="1">
        <f>'Cup Fungi'!S46</f>
        <v>0</v>
      </c>
      <c r="T882" s="1">
        <f>'Cup Fungi'!T46</f>
        <v>0</v>
      </c>
      <c r="U882" s="1">
        <f>'Cup Fungi'!U46</f>
        <v>0</v>
      </c>
      <c r="V882" s="1">
        <f>'Cup Fungi'!V46</f>
        <v>0</v>
      </c>
      <c r="W882" s="1">
        <f>'Cup Fungi'!W46</f>
        <v>0</v>
      </c>
    </row>
    <row r="883" spans="1:23" x14ac:dyDescent="0.2">
      <c r="A883" s="1" t="str">
        <f>CONCATENATE('Cup Fungi'!A47,IF(ISBLANK('Cup Fungi'!B47),"",CONCATENATE(" ",'Cup Fungi'!B47)))</f>
        <v>Urnula</v>
      </c>
      <c r="B883" s="1">
        <f t="shared" si="13"/>
        <v>0</v>
      </c>
      <c r="C883" s="1">
        <f>'Cup Fungi'!C47</f>
        <v>0</v>
      </c>
      <c r="D883" s="1">
        <f>'Cup Fungi'!D47</f>
        <v>0</v>
      </c>
      <c r="E883" s="1">
        <f>'Cup Fungi'!E47</f>
        <v>0</v>
      </c>
      <c r="F883" s="1">
        <f>'Cup Fungi'!F47</f>
        <v>0</v>
      </c>
      <c r="G883" s="1">
        <f>'Cup Fungi'!G47</f>
        <v>0</v>
      </c>
      <c r="H883" s="1">
        <f>'Cup Fungi'!H47</f>
        <v>0</v>
      </c>
      <c r="I883" s="1">
        <f>'Cup Fungi'!I47</f>
        <v>0</v>
      </c>
      <c r="J883" s="1">
        <f>'Cup Fungi'!J47</f>
        <v>0</v>
      </c>
      <c r="K883" s="1">
        <f>'Cup Fungi'!K47</f>
        <v>0</v>
      </c>
      <c r="L883" s="1">
        <f>'Cup Fungi'!L47</f>
        <v>0</v>
      </c>
      <c r="M883" s="1">
        <f>'Cup Fungi'!M47</f>
        <v>0</v>
      </c>
      <c r="N883" s="1">
        <f>'Cup Fungi'!N47</f>
        <v>0</v>
      </c>
      <c r="O883" s="1">
        <f>'Cup Fungi'!O47</f>
        <v>0</v>
      </c>
      <c r="P883" s="1">
        <f>'Cup Fungi'!P47</f>
        <v>0</v>
      </c>
      <c r="Q883" s="1">
        <f>'Cup Fungi'!Q47</f>
        <v>0</v>
      </c>
      <c r="R883" s="1">
        <f>'Cup Fungi'!R47</f>
        <v>0</v>
      </c>
      <c r="S883" s="1">
        <f>'Cup Fungi'!S47</f>
        <v>0</v>
      </c>
      <c r="T883" s="1">
        <f>'Cup Fungi'!T47</f>
        <v>0</v>
      </c>
      <c r="U883" s="1">
        <f>'Cup Fungi'!U47</f>
        <v>0</v>
      </c>
      <c r="V883" s="1">
        <f>'Cup Fungi'!V47</f>
        <v>0</v>
      </c>
      <c r="W883" s="1">
        <f>'Cup Fungi'!W47</f>
        <v>0</v>
      </c>
    </row>
    <row r="884" spans="1:23" x14ac:dyDescent="0.2">
      <c r="A884" s="1" t="str">
        <f>CONCATENATE('Cup Fungi'!A48,IF(ISBLANK('Cup Fungi'!B48),"",CONCATENATE(" ",'Cup Fungi'!B48)))</f>
        <v>Urnula craterium</v>
      </c>
      <c r="B884" s="1">
        <f t="shared" si="13"/>
        <v>0</v>
      </c>
      <c r="C884" s="1">
        <f>'Cup Fungi'!C48</f>
        <v>0</v>
      </c>
      <c r="D884" s="1">
        <f>'Cup Fungi'!D48</f>
        <v>0</v>
      </c>
      <c r="E884" s="1">
        <f>'Cup Fungi'!E48</f>
        <v>0</v>
      </c>
      <c r="F884" s="1">
        <f>'Cup Fungi'!F48</f>
        <v>0</v>
      </c>
      <c r="G884" s="1">
        <f>'Cup Fungi'!G48</f>
        <v>0</v>
      </c>
      <c r="H884" s="1">
        <f>'Cup Fungi'!H48</f>
        <v>0</v>
      </c>
      <c r="I884" s="1">
        <f>'Cup Fungi'!I48</f>
        <v>0</v>
      </c>
      <c r="J884" s="1">
        <f>'Cup Fungi'!J48</f>
        <v>0</v>
      </c>
      <c r="K884" s="1">
        <f>'Cup Fungi'!K48</f>
        <v>0</v>
      </c>
      <c r="L884" s="1">
        <f>'Cup Fungi'!L48</f>
        <v>0</v>
      </c>
      <c r="M884" s="1">
        <f>'Cup Fungi'!M48</f>
        <v>0</v>
      </c>
      <c r="N884" s="1">
        <f>'Cup Fungi'!N48</f>
        <v>0</v>
      </c>
      <c r="O884" s="1">
        <f>'Cup Fungi'!O48</f>
        <v>0</v>
      </c>
      <c r="P884" s="1">
        <f>'Cup Fungi'!P48</f>
        <v>0</v>
      </c>
      <c r="Q884" s="1">
        <f>'Cup Fungi'!Q48</f>
        <v>0</v>
      </c>
      <c r="R884" s="1">
        <f>'Cup Fungi'!R48</f>
        <v>0</v>
      </c>
      <c r="S884" s="1">
        <f>'Cup Fungi'!S48</f>
        <v>0</v>
      </c>
      <c r="T884" s="1">
        <f>'Cup Fungi'!T48</f>
        <v>0</v>
      </c>
      <c r="U884" s="1">
        <f>'Cup Fungi'!U48</f>
        <v>0</v>
      </c>
      <c r="V884" s="1">
        <f>'Cup Fungi'!V48</f>
        <v>0</v>
      </c>
      <c r="W884" s="1">
        <f>'Cup Fungi'!W48</f>
        <v>0</v>
      </c>
    </row>
    <row r="885" spans="1:23" x14ac:dyDescent="0.2">
      <c r="A885" s="1" t="str">
        <f>CONCATENATE('Cup Fungi'!A49,IF(ISBLANK('Cup Fungi'!B49),"",CONCATENATE(" ",'Cup Fungi'!B49)))</f>
        <v/>
      </c>
      <c r="B885" s="1">
        <f t="shared" si="13"/>
        <v>0</v>
      </c>
      <c r="C885" s="1">
        <f>'Cup Fungi'!C49</f>
        <v>0</v>
      </c>
      <c r="D885" s="1">
        <f>'Cup Fungi'!D49</f>
        <v>0</v>
      </c>
      <c r="E885" s="1">
        <f>'Cup Fungi'!E49</f>
        <v>0</v>
      </c>
      <c r="F885" s="1">
        <f>'Cup Fungi'!F49</f>
        <v>0</v>
      </c>
      <c r="G885" s="1">
        <f>'Cup Fungi'!G49</f>
        <v>0</v>
      </c>
      <c r="H885" s="1">
        <f>'Cup Fungi'!H49</f>
        <v>0</v>
      </c>
      <c r="I885" s="1">
        <f>'Cup Fungi'!I49</f>
        <v>0</v>
      </c>
      <c r="J885" s="1">
        <f>'Cup Fungi'!J49</f>
        <v>0</v>
      </c>
      <c r="K885" s="1">
        <f>'Cup Fungi'!K49</f>
        <v>0</v>
      </c>
      <c r="L885" s="1">
        <f>'Cup Fungi'!L49</f>
        <v>0</v>
      </c>
      <c r="M885" s="1">
        <f>'Cup Fungi'!M49</f>
        <v>0</v>
      </c>
      <c r="N885" s="1">
        <f>'Cup Fungi'!N49</f>
        <v>0</v>
      </c>
      <c r="O885" s="1">
        <f>'Cup Fungi'!O49</f>
        <v>0</v>
      </c>
      <c r="P885" s="1">
        <f>'Cup Fungi'!P49</f>
        <v>0</v>
      </c>
      <c r="Q885" s="1">
        <f>'Cup Fungi'!Q49</f>
        <v>0</v>
      </c>
      <c r="R885" s="1">
        <f>'Cup Fungi'!R49</f>
        <v>0</v>
      </c>
      <c r="S885" s="1">
        <f>'Cup Fungi'!S49</f>
        <v>0</v>
      </c>
      <c r="T885" s="1">
        <f>'Cup Fungi'!T49</f>
        <v>0</v>
      </c>
      <c r="U885" s="1">
        <f>'Cup Fungi'!U49</f>
        <v>0</v>
      </c>
      <c r="V885" s="1">
        <f>'Cup Fungi'!V49</f>
        <v>0</v>
      </c>
      <c r="W885" s="1">
        <f>'Cup Fungi'!W49</f>
        <v>0</v>
      </c>
    </row>
    <row r="886" spans="1:23" x14ac:dyDescent="0.2">
      <c r="A886" s="1" t="str">
        <f>'Jelly Fungi &amp; Asco Jellies'!A5</f>
        <v>Jelly Fungi</v>
      </c>
      <c r="B886" s="1">
        <f t="shared" si="13"/>
        <v>0</v>
      </c>
      <c r="C886" s="1">
        <f>'Jelly Fungi &amp; Asco Jellies'!C5</f>
        <v>0</v>
      </c>
      <c r="D886" s="1">
        <f>'Jelly Fungi &amp; Asco Jellies'!D5</f>
        <v>0</v>
      </c>
      <c r="E886" s="1">
        <f>'Jelly Fungi &amp; Asco Jellies'!E5</f>
        <v>0</v>
      </c>
      <c r="F886" s="1">
        <f>'Jelly Fungi &amp; Asco Jellies'!F5</f>
        <v>0</v>
      </c>
      <c r="G886" s="1">
        <f>'Jelly Fungi &amp; Asco Jellies'!G5</f>
        <v>0</v>
      </c>
      <c r="H886" s="1">
        <f>'Jelly Fungi &amp; Asco Jellies'!H5</f>
        <v>0</v>
      </c>
      <c r="I886" s="1">
        <f>'Jelly Fungi &amp; Asco Jellies'!I5</f>
        <v>0</v>
      </c>
      <c r="J886" s="1">
        <f>'Jelly Fungi &amp; Asco Jellies'!J5</f>
        <v>0</v>
      </c>
      <c r="K886" s="1">
        <f>'Jelly Fungi &amp; Asco Jellies'!K5</f>
        <v>0</v>
      </c>
      <c r="L886" s="1">
        <f>'Jelly Fungi &amp; Asco Jellies'!L5</f>
        <v>0</v>
      </c>
      <c r="M886" s="1">
        <f>'Jelly Fungi &amp; Asco Jellies'!M5</f>
        <v>0</v>
      </c>
      <c r="N886" s="1">
        <f>'Jelly Fungi &amp; Asco Jellies'!N5</f>
        <v>0</v>
      </c>
      <c r="O886" s="1">
        <f>'Jelly Fungi &amp; Asco Jellies'!O5</f>
        <v>0</v>
      </c>
      <c r="P886" s="1">
        <f>'Jelly Fungi &amp; Asco Jellies'!P5</f>
        <v>0</v>
      </c>
      <c r="Q886" s="1" t="e">
        <f>'Jelly Fungi &amp; Asco Jellies'!#REF!</f>
        <v>#REF!</v>
      </c>
      <c r="R886" s="1">
        <f>'Jelly Fungi &amp; Asco Jellies'!X5</f>
        <v>0</v>
      </c>
      <c r="S886" s="1">
        <f>'Jelly Fungi &amp; Asco Jellies'!Y5</f>
        <v>0</v>
      </c>
      <c r="T886" s="1">
        <f>'Jelly Fungi &amp; Asco Jellies'!Z5</f>
        <v>0</v>
      </c>
      <c r="U886" s="1">
        <f>'Jelly Fungi &amp; Asco Jellies'!AA5</f>
        <v>0</v>
      </c>
      <c r="V886" s="1">
        <f>'Jelly Fungi &amp; Asco Jellies'!AB5</f>
        <v>0</v>
      </c>
      <c r="W886" s="1">
        <f>'Jelly Fungi &amp; Asco Jellies'!AC5</f>
        <v>0</v>
      </c>
    </row>
    <row r="887" spans="1:23" x14ac:dyDescent="0.2">
      <c r="A887" s="1" t="str">
        <f>CONCATENATE('Jelly Fungi &amp; Asco Jellies'!A6,IF(ISBLANK('Jelly Fungi &amp; Asco Jellies'!B6),"",CONCATENATE(" ",'Jelly Fungi &amp; Asco Jellies'!B6)))</f>
        <v>Auricularia</v>
      </c>
      <c r="B887" s="1">
        <f t="shared" si="13"/>
        <v>0</v>
      </c>
      <c r="C887" s="1">
        <f>'Jelly Fungi &amp; Asco Jellies'!C6</f>
        <v>0</v>
      </c>
      <c r="D887" s="1">
        <f>'Jelly Fungi &amp; Asco Jellies'!D6</f>
        <v>0</v>
      </c>
      <c r="E887" s="1">
        <f>'Jelly Fungi &amp; Asco Jellies'!E6</f>
        <v>0</v>
      </c>
      <c r="F887" s="1">
        <f>'Jelly Fungi &amp; Asco Jellies'!F6</f>
        <v>0</v>
      </c>
      <c r="G887" s="1">
        <f>'Jelly Fungi &amp; Asco Jellies'!G6</f>
        <v>0</v>
      </c>
      <c r="H887" s="1">
        <f>'Jelly Fungi &amp; Asco Jellies'!H6</f>
        <v>0</v>
      </c>
      <c r="I887" s="1">
        <f>'Jelly Fungi &amp; Asco Jellies'!I6</f>
        <v>0</v>
      </c>
      <c r="J887" s="1">
        <f>'Jelly Fungi &amp; Asco Jellies'!J6</f>
        <v>0</v>
      </c>
      <c r="K887" s="1">
        <f>'Jelly Fungi &amp; Asco Jellies'!K6</f>
        <v>0</v>
      </c>
      <c r="L887" s="1">
        <f>'Jelly Fungi &amp; Asco Jellies'!L6</f>
        <v>0</v>
      </c>
      <c r="M887" s="1">
        <f>'Jelly Fungi &amp; Asco Jellies'!M6</f>
        <v>0</v>
      </c>
      <c r="N887" s="1">
        <f>'Jelly Fungi &amp; Asco Jellies'!N6</f>
        <v>0</v>
      </c>
      <c r="O887" s="1">
        <f>'Jelly Fungi &amp; Asco Jellies'!O6</f>
        <v>0</v>
      </c>
      <c r="P887" s="1">
        <f>'Jelly Fungi &amp; Asco Jellies'!P6</f>
        <v>0</v>
      </c>
      <c r="Q887" s="1">
        <f>'Jelly Fungi &amp; Asco Jellies'!Q6</f>
        <v>0</v>
      </c>
      <c r="R887" s="1">
        <f>'Jelly Fungi &amp; Asco Jellies'!R6</f>
        <v>0</v>
      </c>
      <c r="S887" s="1">
        <f>'Jelly Fungi &amp; Asco Jellies'!S6</f>
        <v>0</v>
      </c>
      <c r="T887" s="1">
        <f>'Jelly Fungi &amp; Asco Jellies'!T6</f>
        <v>0</v>
      </c>
      <c r="U887" s="1">
        <f>'Jelly Fungi &amp; Asco Jellies'!U6</f>
        <v>0</v>
      </c>
      <c r="V887" s="1">
        <f>'Jelly Fungi &amp; Asco Jellies'!V6</f>
        <v>0</v>
      </c>
      <c r="W887" s="1">
        <f>'Jelly Fungi &amp; Asco Jellies'!W6</f>
        <v>0</v>
      </c>
    </row>
    <row r="888" spans="1:23" x14ac:dyDescent="0.2">
      <c r="A888" s="1" t="str">
        <f>CONCATENATE('Jelly Fungi &amp; Asco Jellies'!A7,IF(ISBLANK('Jelly Fungi &amp; Asco Jellies'!B7),"",CONCATENATE(" ",'Jelly Fungi &amp; Asco Jellies'!B7)))</f>
        <v>Auricularia auricula-judea (A. auricula)</v>
      </c>
      <c r="B888" s="1">
        <f t="shared" si="13"/>
        <v>0</v>
      </c>
      <c r="C888" s="1">
        <f>'Jelly Fungi &amp; Asco Jellies'!C7</f>
        <v>0</v>
      </c>
      <c r="D888" s="1">
        <f>'Jelly Fungi &amp; Asco Jellies'!D7</f>
        <v>0</v>
      </c>
      <c r="E888" s="1">
        <f>'Jelly Fungi &amp; Asco Jellies'!E7</f>
        <v>0</v>
      </c>
      <c r="F888" s="1">
        <f>'Jelly Fungi &amp; Asco Jellies'!F7</f>
        <v>0</v>
      </c>
      <c r="G888" s="1">
        <f>'Jelly Fungi &amp; Asco Jellies'!G7</f>
        <v>0</v>
      </c>
      <c r="H888" s="1">
        <f>'Jelly Fungi &amp; Asco Jellies'!H7</f>
        <v>0</v>
      </c>
      <c r="I888" s="1">
        <f>'Jelly Fungi &amp; Asco Jellies'!I7</f>
        <v>0</v>
      </c>
      <c r="J888" s="1">
        <f>'Jelly Fungi &amp; Asco Jellies'!J7</f>
        <v>0</v>
      </c>
      <c r="K888" s="1">
        <f>'Jelly Fungi &amp; Asco Jellies'!K7</f>
        <v>0</v>
      </c>
      <c r="L888" s="1">
        <f>'Jelly Fungi &amp; Asco Jellies'!L7</f>
        <v>0</v>
      </c>
      <c r="M888" s="1">
        <f>'Jelly Fungi &amp; Asco Jellies'!M7</f>
        <v>0</v>
      </c>
      <c r="N888" s="1">
        <f>'Jelly Fungi &amp; Asco Jellies'!N7</f>
        <v>0</v>
      </c>
      <c r="O888" s="1">
        <f>'Jelly Fungi &amp; Asco Jellies'!O7</f>
        <v>0</v>
      </c>
      <c r="P888" s="1">
        <f>'Jelly Fungi &amp; Asco Jellies'!P7</f>
        <v>0</v>
      </c>
      <c r="Q888" s="1">
        <f>'Jelly Fungi &amp; Asco Jellies'!Q7</f>
        <v>0</v>
      </c>
      <c r="R888" s="1">
        <f>'Jelly Fungi &amp; Asco Jellies'!R7</f>
        <v>0</v>
      </c>
      <c r="S888" s="1">
        <f>'Jelly Fungi &amp; Asco Jellies'!S7</f>
        <v>0</v>
      </c>
      <c r="T888" s="1">
        <f>'Jelly Fungi &amp; Asco Jellies'!T7</f>
        <v>0</v>
      </c>
      <c r="U888" s="1">
        <f>'Jelly Fungi &amp; Asco Jellies'!U7</f>
        <v>0</v>
      </c>
      <c r="V888" s="1">
        <f>'Jelly Fungi &amp; Asco Jellies'!V7</f>
        <v>0</v>
      </c>
      <c r="W888" s="1">
        <f>'Jelly Fungi &amp; Asco Jellies'!W7</f>
        <v>0</v>
      </c>
    </row>
    <row r="889" spans="1:23" x14ac:dyDescent="0.2">
      <c r="A889" s="1" t="str">
        <f>CONCATENATE('Jelly Fungi &amp; Asco Jellies'!A8,IF(ISBLANK('Jelly Fungi &amp; Asco Jellies'!B8),"",CONCATENATE(" ",'Jelly Fungi &amp; Asco Jellies'!B8)))</f>
        <v>Calocera</v>
      </c>
      <c r="B889" s="1">
        <f t="shared" si="13"/>
        <v>0</v>
      </c>
      <c r="C889" s="1">
        <f>'Jelly Fungi &amp; Asco Jellies'!C8</f>
        <v>0</v>
      </c>
      <c r="D889" s="1">
        <f>'Jelly Fungi &amp; Asco Jellies'!D8</f>
        <v>0</v>
      </c>
      <c r="E889" s="1">
        <f>'Jelly Fungi &amp; Asco Jellies'!E8</f>
        <v>0</v>
      </c>
      <c r="F889" s="1">
        <f>'Jelly Fungi &amp; Asco Jellies'!F8</f>
        <v>0</v>
      </c>
      <c r="G889" s="1">
        <f>'Jelly Fungi &amp; Asco Jellies'!G8</f>
        <v>0</v>
      </c>
      <c r="H889" s="1">
        <f>'Jelly Fungi &amp; Asco Jellies'!H8</f>
        <v>0</v>
      </c>
      <c r="I889" s="1">
        <f>'Jelly Fungi &amp; Asco Jellies'!I8</f>
        <v>0</v>
      </c>
      <c r="J889" s="1">
        <f>'Jelly Fungi &amp; Asco Jellies'!J8</f>
        <v>0</v>
      </c>
      <c r="K889" s="1">
        <f>'Jelly Fungi &amp; Asco Jellies'!K8</f>
        <v>0</v>
      </c>
      <c r="L889" s="1">
        <f>'Jelly Fungi &amp; Asco Jellies'!L8</f>
        <v>0</v>
      </c>
      <c r="M889" s="1">
        <f>'Jelly Fungi &amp; Asco Jellies'!M8</f>
        <v>0</v>
      </c>
      <c r="N889" s="1">
        <f>'Jelly Fungi &amp; Asco Jellies'!N8</f>
        <v>0</v>
      </c>
      <c r="O889" s="1">
        <f>'Jelly Fungi &amp; Asco Jellies'!O8</f>
        <v>0</v>
      </c>
      <c r="P889" s="1">
        <f>'Jelly Fungi &amp; Asco Jellies'!P8</f>
        <v>0</v>
      </c>
      <c r="Q889" s="1">
        <f>'Jelly Fungi &amp; Asco Jellies'!Q8</f>
        <v>0</v>
      </c>
      <c r="R889" s="1">
        <f>'Jelly Fungi &amp; Asco Jellies'!R8</f>
        <v>0</v>
      </c>
      <c r="S889" s="1">
        <f>'Jelly Fungi &amp; Asco Jellies'!S8</f>
        <v>0</v>
      </c>
      <c r="T889" s="1">
        <f>'Jelly Fungi &amp; Asco Jellies'!T8</f>
        <v>0</v>
      </c>
      <c r="U889" s="1">
        <f>'Jelly Fungi &amp; Asco Jellies'!U8</f>
        <v>0</v>
      </c>
      <c r="V889" s="1">
        <f>'Jelly Fungi &amp; Asco Jellies'!V8</f>
        <v>0</v>
      </c>
      <c r="W889" s="1">
        <f>'Jelly Fungi &amp; Asco Jellies'!W8</f>
        <v>0</v>
      </c>
    </row>
    <row r="890" spans="1:23" x14ac:dyDescent="0.2">
      <c r="A890" s="1" t="str">
        <f>CONCATENATE('Jelly Fungi &amp; Asco Jellies'!A9,IF(ISBLANK('Jelly Fungi &amp; Asco Jellies'!B9),"",CONCATENATE(" ",'Jelly Fungi &amp; Asco Jellies'!B9)))</f>
        <v>Calocera cornea</v>
      </c>
      <c r="B890" s="1">
        <f t="shared" si="13"/>
        <v>1</v>
      </c>
      <c r="C890" s="1">
        <f>'Jelly Fungi &amp; Asco Jellies'!C9</f>
        <v>0</v>
      </c>
      <c r="D890" s="1">
        <f>'Jelly Fungi &amp; Asco Jellies'!D9</f>
        <v>0</v>
      </c>
      <c r="E890" s="1">
        <f>'Jelly Fungi &amp; Asco Jellies'!E9</f>
        <v>0</v>
      </c>
      <c r="F890" s="1">
        <f>'Jelly Fungi &amp; Asco Jellies'!F9</f>
        <v>0</v>
      </c>
      <c r="G890" s="1">
        <f>'Jelly Fungi &amp; Asco Jellies'!G9</f>
        <v>0</v>
      </c>
      <c r="H890" s="1" t="str">
        <f>'Jelly Fungi &amp; Asco Jellies'!H9</f>
        <v>x</v>
      </c>
      <c r="I890" s="1">
        <f>'Jelly Fungi &amp; Asco Jellies'!I9</f>
        <v>0</v>
      </c>
      <c r="J890" s="1">
        <f>'Jelly Fungi &amp; Asco Jellies'!J9</f>
        <v>0</v>
      </c>
      <c r="K890" s="1">
        <f>'Jelly Fungi &amp; Asco Jellies'!K9</f>
        <v>0</v>
      </c>
      <c r="L890" s="1">
        <f>'Jelly Fungi &amp; Asco Jellies'!L9</f>
        <v>0</v>
      </c>
      <c r="M890" s="1">
        <f>'Jelly Fungi &amp; Asco Jellies'!M9</f>
        <v>0</v>
      </c>
      <c r="N890" s="1">
        <f>'Jelly Fungi &amp; Asco Jellies'!N9</f>
        <v>0</v>
      </c>
      <c r="O890" s="1">
        <f>'Jelly Fungi &amp; Asco Jellies'!O9</f>
        <v>0</v>
      </c>
      <c r="P890" s="1">
        <f>'Jelly Fungi &amp; Asco Jellies'!P9</f>
        <v>0</v>
      </c>
      <c r="Q890" s="1">
        <f>'Jelly Fungi &amp; Asco Jellies'!Q9</f>
        <v>0</v>
      </c>
      <c r="R890" s="1">
        <f>'Jelly Fungi &amp; Asco Jellies'!R9</f>
        <v>0</v>
      </c>
      <c r="S890" s="1">
        <f>'Jelly Fungi &amp; Asco Jellies'!S9</f>
        <v>0</v>
      </c>
      <c r="T890" s="1">
        <f>'Jelly Fungi &amp; Asco Jellies'!T9</f>
        <v>0</v>
      </c>
      <c r="U890" s="1">
        <f>'Jelly Fungi &amp; Asco Jellies'!U9</f>
        <v>0</v>
      </c>
      <c r="V890" s="1">
        <f>'Jelly Fungi &amp; Asco Jellies'!V9</f>
        <v>0</v>
      </c>
      <c r="W890" s="1">
        <f>'Jelly Fungi &amp; Asco Jellies'!W9</f>
        <v>0</v>
      </c>
    </row>
    <row r="891" spans="1:23" x14ac:dyDescent="0.2">
      <c r="A891" s="1" t="str">
        <f>CONCATENATE('Jelly Fungi &amp; Asco Jellies'!A10,IF(ISBLANK('Jelly Fungi &amp; Asco Jellies'!B10),"",CONCATENATE(" ",'Jelly Fungi &amp; Asco Jellies'!B10)))</f>
        <v>Calocera viscosa</v>
      </c>
      <c r="B891" s="1">
        <f t="shared" si="13"/>
        <v>0</v>
      </c>
      <c r="C891" s="1">
        <f>'Jelly Fungi &amp; Asco Jellies'!C10</f>
        <v>0</v>
      </c>
      <c r="D891" s="1">
        <f>'Jelly Fungi &amp; Asco Jellies'!D10</f>
        <v>0</v>
      </c>
      <c r="E891" s="1">
        <f>'Jelly Fungi &amp; Asco Jellies'!E10</f>
        <v>0</v>
      </c>
      <c r="F891" s="1">
        <f>'Jelly Fungi &amp; Asco Jellies'!F10</f>
        <v>0</v>
      </c>
      <c r="G891" s="1">
        <f>'Jelly Fungi &amp; Asco Jellies'!G10</f>
        <v>0</v>
      </c>
      <c r="H891" s="1">
        <f>'Jelly Fungi &amp; Asco Jellies'!H10</f>
        <v>0</v>
      </c>
      <c r="I891" s="1">
        <f>'Jelly Fungi &amp; Asco Jellies'!I10</f>
        <v>0</v>
      </c>
      <c r="J891" s="1">
        <f>'Jelly Fungi &amp; Asco Jellies'!J10</f>
        <v>0</v>
      </c>
      <c r="K891" s="1">
        <f>'Jelly Fungi &amp; Asco Jellies'!K10</f>
        <v>0</v>
      </c>
      <c r="L891" s="1">
        <f>'Jelly Fungi &amp; Asco Jellies'!L10</f>
        <v>0</v>
      </c>
      <c r="M891" s="1">
        <f>'Jelly Fungi &amp; Asco Jellies'!M10</f>
        <v>0</v>
      </c>
      <c r="N891" s="1">
        <f>'Jelly Fungi &amp; Asco Jellies'!N10</f>
        <v>0</v>
      </c>
      <c r="O891" s="1">
        <f>'Jelly Fungi &amp; Asco Jellies'!O10</f>
        <v>0</v>
      </c>
      <c r="P891" s="1">
        <f>'Jelly Fungi &amp; Asco Jellies'!P10</f>
        <v>0</v>
      </c>
      <c r="Q891" s="1">
        <f>'Jelly Fungi &amp; Asco Jellies'!Q10</f>
        <v>0</v>
      </c>
      <c r="R891" s="1">
        <f>'Jelly Fungi &amp; Asco Jellies'!R10</f>
        <v>0</v>
      </c>
      <c r="S891" s="1">
        <f>'Jelly Fungi &amp; Asco Jellies'!S10</f>
        <v>0</v>
      </c>
      <c r="T891" s="1">
        <f>'Jelly Fungi &amp; Asco Jellies'!T10</f>
        <v>0</v>
      </c>
      <c r="U891" s="1">
        <f>'Jelly Fungi &amp; Asco Jellies'!U10</f>
        <v>0</v>
      </c>
      <c r="V891" s="1">
        <f>'Jelly Fungi &amp; Asco Jellies'!V10</f>
        <v>0</v>
      </c>
      <c r="W891" s="1">
        <f>'Jelly Fungi &amp; Asco Jellies'!W10</f>
        <v>0</v>
      </c>
    </row>
    <row r="892" spans="1:23" x14ac:dyDescent="0.2">
      <c r="A892" s="1" t="str">
        <f>CONCATENATE('Jelly Fungi &amp; Asco Jellies'!A11,IF(ISBLANK('Jelly Fungi &amp; Asco Jellies'!B11),"",CONCATENATE(" ",'Jelly Fungi &amp; Asco Jellies'!B11)))</f>
        <v>Dacrymyces</v>
      </c>
      <c r="B892" s="1">
        <f t="shared" si="13"/>
        <v>0</v>
      </c>
      <c r="C892" s="1">
        <f>'Jelly Fungi &amp; Asco Jellies'!C11</f>
        <v>0</v>
      </c>
      <c r="D892" s="1">
        <f>'Jelly Fungi &amp; Asco Jellies'!D11</f>
        <v>0</v>
      </c>
      <c r="E892" s="1">
        <f>'Jelly Fungi &amp; Asco Jellies'!E11</f>
        <v>0</v>
      </c>
      <c r="F892" s="1">
        <f>'Jelly Fungi &amp; Asco Jellies'!F11</f>
        <v>0</v>
      </c>
      <c r="G892" s="1">
        <f>'Jelly Fungi &amp; Asco Jellies'!G11</f>
        <v>0</v>
      </c>
      <c r="H892" s="1">
        <f>'Jelly Fungi &amp; Asco Jellies'!H11</f>
        <v>0</v>
      </c>
      <c r="I892" s="1">
        <f>'Jelly Fungi &amp; Asco Jellies'!I11</f>
        <v>0</v>
      </c>
      <c r="J892" s="1">
        <f>'Jelly Fungi &amp; Asco Jellies'!J11</f>
        <v>0</v>
      </c>
      <c r="K892" s="1">
        <f>'Jelly Fungi &amp; Asco Jellies'!K11</f>
        <v>0</v>
      </c>
      <c r="L892" s="1">
        <f>'Jelly Fungi &amp; Asco Jellies'!L11</f>
        <v>0</v>
      </c>
      <c r="M892" s="1">
        <f>'Jelly Fungi &amp; Asco Jellies'!M11</f>
        <v>0</v>
      </c>
      <c r="N892" s="1">
        <f>'Jelly Fungi &amp; Asco Jellies'!N11</f>
        <v>0</v>
      </c>
      <c r="O892" s="1">
        <f>'Jelly Fungi &amp; Asco Jellies'!O11</f>
        <v>0</v>
      </c>
      <c r="P892" s="1">
        <f>'Jelly Fungi &amp; Asco Jellies'!P11</f>
        <v>0</v>
      </c>
      <c r="Q892" s="1">
        <f>'Jelly Fungi &amp; Asco Jellies'!Q11</f>
        <v>0</v>
      </c>
      <c r="R892" s="1">
        <f>'Jelly Fungi &amp; Asco Jellies'!R11</f>
        <v>0</v>
      </c>
      <c r="S892" s="1">
        <f>'Jelly Fungi &amp; Asco Jellies'!S11</f>
        <v>0</v>
      </c>
      <c r="T892" s="1">
        <f>'Jelly Fungi &amp; Asco Jellies'!T11</f>
        <v>0</v>
      </c>
      <c r="U892" s="1">
        <f>'Jelly Fungi &amp; Asco Jellies'!U11</f>
        <v>0</v>
      </c>
      <c r="V892" s="1">
        <f>'Jelly Fungi &amp; Asco Jellies'!V11</f>
        <v>0</v>
      </c>
      <c r="W892" s="1">
        <f>'Jelly Fungi &amp; Asco Jellies'!W11</f>
        <v>0</v>
      </c>
    </row>
    <row r="893" spans="1:23" x14ac:dyDescent="0.2">
      <c r="A893" s="1" t="str">
        <f>CONCATENATE('Jelly Fungi &amp; Asco Jellies'!A12,IF(ISBLANK('Jelly Fungi &amp; Asco Jellies'!B12),"",CONCATENATE(" ",'Jelly Fungi &amp; Asco Jellies'!B12)))</f>
        <v>Dacrymyces palmatus</v>
      </c>
      <c r="B893" s="1">
        <f t="shared" si="13"/>
        <v>11</v>
      </c>
      <c r="C893" s="1">
        <f>'Jelly Fungi &amp; Asco Jellies'!C12</f>
        <v>0</v>
      </c>
      <c r="D893" s="1">
        <f>'Jelly Fungi &amp; Asco Jellies'!D12</f>
        <v>0</v>
      </c>
      <c r="E893" s="1" t="str">
        <f>'Jelly Fungi &amp; Asco Jellies'!E12</f>
        <v>x</v>
      </c>
      <c r="F893" s="1" t="str">
        <f>'Jelly Fungi &amp; Asco Jellies'!F12</f>
        <v>x</v>
      </c>
      <c r="G893" s="1" t="str">
        <f>'Jelly Fungi &amp; Asco Jellies'!G12</f>
        <v>x</v>
      </c>
      <c r="H893" s="1" t="str">
        <f>'Jelly Fungi &amp; Asco Jellies'!H12</f>
        <v>x</v>
      </c>
      <c r="I893" s="1">
        <f>'Jelly Fungi &amp; Asco Jellies'!I12</f>
        <v>0</v>
      </c>
      <c r="J893" s="1">
        <f>'Jelly Fungi &amp; Asco Jellies'!J12</f>
        <v>0</v>
      </c>
      <c r="K893" s="1" t="str">
        <f>'Jelly Fungi &amp; Asco Jellies'!K12</f>
        <v>x</v>
      </c>
      <c r="L893" s="1">
        <f>'Jelly Fungi &amp; Asco Jellies'!L12</f>
        <v>0</v>
      </c>
      <c r="M893" s="1">
        <f>'Jelly Fungi &amp; Asco Jellies'!M12</f>
        <v>0</v>
      </c>
      <c r="N893" s="1" t="str">
        <f>'Jelly Fungi &amp; Asco Jellies'!N12</f>
        <v>x</v>
      </c>
      <c r="O893" s="1" t="str">
        <f>'Jelly Fungi &amp; Asco Jellies'!O12</f>
        <v>x</v>
      </c>
      <c r="P893" s="1" t="str">
        <f>'Jelly Fungi &amp; Asco Jellies'!P12</f>
        <v>x</v>
      </c>
      <c r="Q893" s="1">
        <f>'Jelly Fungi &amp; Asco Jellies'!Q12</f>
        <v>0</v>
      </c>
      <c r="R893" s="1" t="str">
        <f>'Jelly Fungi &amp; Asco Jellies'!R12</f>
        <v>x</v>
      </c>
      <c r="S893" s="1" t="str">
        <f>'Jelly Fungi &amp; Asco Jellies'!S12</f>
        <v>x</v>
      </c>
      <c r="T893" s="1">
        <f>'Jelly Fungi &amp; Asco Jellies'!T12</f>
        <v>0</v>
      </c>
      <c r="U893" s="1">
        <f>'Jelly Fungi &amp; Asco Jellies'!U12</f>
        <v>0</v>
      </c>
      <c r="V893" s="1">
        <f>'Jelly Fungi &amp; Asco Jellies'!V12</f>
        <v>0</v>
      </c>
      <c r="W893" s="1" t="str">
        <f>'Jelly Fungi &amp; Asco Jellies'!W12</f>
        <v>x</v>
      </c>
    </row>
    <row r="894" spans="1:23" x14ac:dyDescent="0.2">
      <c r="A894" s="1" t="str">
        <f>CONCATENATE('Jelly Fungi &amp; Asco Jellies'!A13,IF(ISBLANK('Jelly Fungi &amp; Asco Jellies'!B13),"",CONCATENATE(" ",'Jelly Fungi &amp; Asco Jellies'!B13)))</f>
        <v>Dacryopinax</v>
      </c>
      <c r="B894" s="1">
        <f t="shared" si="13"/>
        <v>0</v>
      </c>
      <c r="C894" s="1">
        <f>'Jelly Fungi &amp; Asco Jellies'!C13</f>
        <v>0</v>
      </c>
      <c r="D894" s="1">
        <f>'Jelly Fungi &amp; Asco Jellies'!D13</f>
        <v>0</v>
      </c>
      <c r="E894" s="1">
        <f>'Jelly Fungi &amp; Asco Jellies'!E13</f>
        <v>0</v>
      </c>
      <c r="F894" s="1">
        <f>'Jelly Fungi &amp; Asco Jellies'!F13</f>
        <v>0</v>
      </c>
      <c r="G894" s="1">
        <f>'Jelly Fungi &amp; Asco Jellies'!G13</f>
        <v>0</v>
      </c>
      <c r="H894" s="1">
        <f>'Jelly Fungi &amp; Asco Jellies'!H13</f>
        <v>0</v>
      </c>
      <c r="I894" s="1">
        <f>'Jelly Fungi &amp; Asco Jellies'!I13</f>
        <v>0</v>
      </c>
      <c r="J894" s="1">
        <f>'Jelly Fungi &amp; Asco Jellies'!J13</f>
        <v>0</v>
      </c>
      <c r="K894" s="1">
        <f>'Jelly Fungi &amp; Asco Jellies'!K13</f>
        <v>0</v>
      </c>
      <c r="L894" s="1">
        <f>'Jelly Fungi &amp; Asco Jellies'!L13</f>
        <v>0</v>
      </c>
      <c r="M894" s="1">
        <f>'Jelly Fungi &amp; Asco Jellies'!M13</f>
        <v>0</v>
      </c>
      <c r="N894" s="1">
        <f>'Jelly Fungi &amp; Asco Jellies'!N13</f>
        <v>0</v>
      </c>
      <c r="O894" s="1">
        <f>'Jelly Fungi &amp; Asco Jellies'!O13</f>
        <v>0</v>
      </c>
      <c r="P894" s="1">
        <f>'Jelly Fungi &amp; Asco Jellies'!P13</f>
        <v>0</v>
      </c>
      <c r="Q894" s="1">
        <f>'Jelly Fungi &amp; Asco Jellies'!Q13</f>
        <v>0</v>
      </c>
      <c r="R894" s="1">
        <f>'Jelly Fungi &amp; Asco Jellies'!R13</f>
        <v>0</v>
      </c>
      <c r="S894" s="1">
        <f>'Jelly Fungi &amp; Asco Jellies'!S13</f>
        <v>0</v>
      </c>
      <c r="T894" s="1">
        <f>'Jelly Fungi &amp; Asco Jellies'!T13</f>
        <v>0</v>
      </c>
      <c r="U894" s="1">
        <f>'Jelly Fungi &amp; Asco Jellies'!U13</f>
        <v>0</v>
      </c>
      <c r="V894" s="1">
        <f>'Jelly Fungi &amp; Asco Jellies'!V13</f>
        <v>0</v>
      </c>
      <c r="W894" s="1">
        <f>'Jelly Fungi &amp; Asco Jellies'!W13</f>
        <v>0</v>
      </c>
    </row>
    <row r="895" spans="1:23" x14ac:dyDescent="0.2">
      <c r="A895" s="1" t="str">
        <f>CONCATENATE('Jelly Fungi &amp; Asco Jellies'!A14,IF(ISBLANK('Jelly Fungi &amp; Asco Jellies'!B14),"",CONCATENATE(" ",'Jelly Fungi &amp; Asco Jellies'!B14)))</f>
        <v>Dacryopinax spathylaria</v>
      </c>
      <c r="B895" s="1">
        <f t="shared" si="13"/>
        <v>0</v>
      </c>
      <c r="C895" s="1">
        <f>'Jelly Fungi &amp; Asco Jellies'!C14</f>
        <v>0</v>
      </c>
      <c r="D895" s="1">
        <f>'Jelly Fungi &amp; Asco Jellies'!D14</f>
        <v>0</v>
      </c>
      <c r="E895" s="1">
        <f>'Jelly Fungi &amp; Asco Jellies'!E14</f>
        <v>0</v>
      </c>
      <c r="F895" s="1">
        <f>'Jelly Fungi &amp; Asco Jellies'!F14</f>
        <v>0</v>
      </c>
      <c r="G895" s="1">
        <f>'Jelly Fungi &amp; Asco Jellies'!G14</f>
        <v>0</v>
      </c>
      <c r="H895" s="1">
        <f>'Jelly Fungi &amp; Asco Jellies'!H14</f>
        <v>0</v>
      </c>
      <c r="I895" s="1">
        <f>'Jelly Fungi &amp; Asco Jellies'!I14</f>
        <v>0</v>
      </c>
      <c r="J895" s="1">
        <f>'Jelly Fungi &amp; Asco Jellies'!J14</f>
        <v>0</v>
      </c>
      <c r="K895" s="1">
        <f>'Jelly Fungi &amp; Asco Jellies'!K14</f>
        <v>0</v>
      </c>
      <c r="L895" s="1">
        <f>'Jelly Fungi &amp; Asco Jellies'!L14</f>
        <v>0</v>
      </c>
      <c r="M895" s="1">
        <f>'Jelly Fungi &amp; Asco Jellies'!M14</f>
        <v>0</v>
      </c>
      <c r="N895" s="1">
        <f>'Jelly Fungi &amp; Asco Jellies'!N14</f>
        <v>0</v>
      </c>
      <c r="O895" s="1">
        <f>'Jelly Fungi &amp; Asco Jellies'!O14</f>
        <v>0</v>
      </c>
      <c r="P895" s="1">
        <f>'Jelly Fungi &amp; Asco Jellies'!P14</f>
        <v>0</v>
      </c>
      <c r="Q895" s="1">
        <f>'Jelly Fungi &amp; Asco Jellies'!Q14</f>
        <v>0</v>
      </c>
      <c r="R895" s="1">
        <f>'Jelly Fungi &amp; Asco Jellies'!R14</f>
        <v>0</v>
      </c>
      <c r="S895" s="1">
        <f>'Jelly Fungi &amp; Asco Jellies'!S14</f>
        <v>0</v>
      </c>
      <c r="T895" s="1">
        <f>'Jelly Fungi &amp; Asco Jellies'!T14</f>
        <v>0</v>
      </c>
      <c r="U895" s="1">
        <f>'Jelly Fungi &amp; Asco Jellies'!U14</f>
        <v>0</v>
      </c>
      <c r="V895" s="1">
        <f>'Jelly Fungi &amp; Asco Jellies'!V14</f>
        <v>0</v>
      </c>
      <c r="W895" s="1">
        <f>'Jelly Fungi &amp; Asco Jellies'!W14</f>
        <v>0</v>
      </c>
    </row>
    <row r="896" spans="1:23" x14ac:dyDescent="0.2">
      <c r="A896" s="1" t="str">
        <f>CONCATENATE('Jelly Fungi &amp; Asco Jellies'!A15,IF(ISBLANK('Jelly Fungi &amp; Asco Jellies'!B15),"",CONCATENATE(" ",'Jelly Fungi &amp; Asco Jellies'!B15)))</f>
        <v>Ductifera pululahua</v>
      </c>
      <c r="B896" s="1">
        <f t="shared" si="13"/>
        <v>0</v>
      </c>
      <c r="C896" s="1">
        <f>'Jelly Fungi &amp; Asco Jellies'!C15</f>
        <v>0</v>
      </c>
      <c r="D896" s="1">
        <f>'Jelly Fungi &amp; Asco Jellies'!D15</f>
        <v>0</v>
      </c>
      <c r="E896" s="1">
        <f>'Jelly Fungi &amp; Asco Jellies'!E15</f>
        <v>0</v>
      </c>
      <c r="F896" s="1">
        <f>'Jelly Fungi &amp; Asco Jellies'!F15</f>
        <v>0</v>
      </c>
      <c r="G896" s="1">
        <f>'Jelly Fungi &amp; Asco Jellies'!G15</f>
        <v>0</v>
      </c>
      <c r="H896" s="1">
        <f>'Jelly Fungi &amp; Asco Jellies'!H15</f>
        <v>0</v>
      </c>
      <c r="I896" s="1">
        <f>'Jelly Fungi &amp; Asco Jellies'!I15</f>
        <v>0</v>
      </c>
      <c r="J896" s="1">
        <f>'Jelly Fungi &amp; Asco Jellies'!J15</f>
        <v>0</v>
      </c>
      <c r="K896" s="1">
        <f>'Jelly Fungi &amp; Asco Jellies'!K15</f>
        <v>0</v>
      </c>
      <c r="L896" s="1">
        <f>'Jelly Fungi &amp; Asco Jellies'!L15</f>
        <v>0</v>
      </c>
      <c r="M896" s="1">
        <f>'Jelly Fungi &amp; Asco Jellies'!M15</f>
        <v>0</v>
      </c>
      <c r="N896" s="1">
        <f>'Jelly Fungi &amp; Asco Jellies'!N15</f>
        <v>0</v>
      </c>
      <c r="O896" s="1">
        <f>'Jelly Fungi &amp; Asco Jellies'!O15</f>
        <v>0</v>
      </c>
      <c r="P896" s="1">
        <f>'Jelly Fungi &amp; Asco Jellies'!P15</f>
        <v>0</v>
      </c>
      <c r="Q896" s="1">
        <f>'Jelly Fungi &amp; Asco Jellies'!Q15</f>
        <v>0</v>
      </c>
      <c r="R896" s="1">
        <f>'Jelly Fungi &amp; Asco Jellies'!R15</f>
        <v>0</v>
      </c>
      <c r="S896" s="1">
        <f>'Jelly Fungi &amp; Asco Jellies'!S15</f>
        <v>0</v>
      </c>
      <c r="T896" s="1">
        <f>'Jelly Fungi &amp; Asco Jellies'!T15</f>
        <v>0</v>
      </c>
      <c r="U896" s="1">
        <f>'Jelly Fungi &amp; Asco Jellies'!U15</f>
        <v>0</v>
      </c>
      <c r="V896" s="1">
        <f>'Jelly Fungi &amp; Asco Jellies'!V15</f>
        <v>0</v>
      </c>
      <c r="W896" s="1">
        <f>'Jelly Fungi &amp; Asco Jellies'!W15</f>
        <v>0</v>
      </c>
    </row>
    <row r="897" spans="1:23" x14ac:dyDescent="0.2">
      <c r="A897" s="1" t="str">
        <f>CONCATENATE('Jelly Fungi &amp; Asco Jellies'!A16,IF(ISBLANK('Jelly Fungi &amp; Asco Jellies'!B16),"",CONCATENATE(" ",'Jelly Fungi &amp; Asco Jellies'!B16)))</f>
        <v>Exidia</v>
      </c>
      <c r="B897" s="1">
        <f t="shared" si="13"/>
        <v>0</v>
      </c>
      <c r="C897" s="1">
        <f>'Jelly Fungi &amp; Asco Jellies'!C16</f>
        <v>0</v>
      </c>
      <c r="D897" s="1">
        <f>'Jelly Fungi &amp; Asco Jellies'!D16</f>
        <v>0</v>
      </c>
      <c r="E897" s="1">
        <f>'Jelly Fungi &amp; Asco Jellies'!E16</f>
        <v>0</v>
      </c>
      <c r="F897" s="1">
        <f>'Jelly Fungi &amp; Asco Jellies'!F16</f>
        <v>0</v>
      </c>
      <c r="G897" s="1">
        <f>'Jelly Fungi &amp; Asco Jellies'!G16</f>
        <v>0</v>
      </c>
      <c r="H897" s="1">
        <f>'Jelly Fungi &amp; Asco Jellies'!H16</f>
        <v>0</v>
      </c>
      <c r="I897" s="1">
        <f>'Jelly Fungi &amp; Asco Jellies'!I16</f>
        <v>0</v>
      </c>
      <c r="J897" s="1">
        <f>'Jelly Fungi &amp; Asco Jellies'!J16</f>
        <v>0</v>
      </c>
      <c r="K897" s="1">
        <f>'Jelly Fungi &amp; Asco Jellies'!K16</f>
        <v>0</v>
      </c>
      <c r="L897" s="1">
        <f>'Jelly Fungi &amp; Asco Jellies'!L16</f>
        <v>0</v>
      </c>
      <c r="M897" s="1">
        <f>'Jelly Fungi &amp; Asco Jellies'!M16</f>
        <v>0</v>
      </c>
      <c r="N897" s="1">
        <f>'Jelly Fungi &amp; Asco Jellies'!N16</f>
        <v>0</v>
      </c>
      <c r="O897" s="1">
        <f>'Jelly Fungi &amp; Asco Jellies'!O16</f>
        <v>0</v>
      </c>
      <c r="P897" s="1">
        <f>'Jelly Fungi &amp; Asco Jellies'!P16</f>
        <v>0</v>
      </c>
      <c r="Q897" s="1">
        <f>'Jelly Fungi &amp; Asco Jellies'!Q16</f>
        <v>0</v>
      </c>
      <c r="R897" s="1">
        <f>'Jelly Fungi &amp; Asco Jellies'!R16</f>
        <v>0</v>
      </c>
      <c r="S897" s="1">
        <f>'Jelly Fungi &amp; Asco Jellies'!S16</f>
        <v>0</v>
      </c>
      <c r="T897" s="1">
        <f>'Jelly Fungi &amp; Asco Jellies'!T16</f>
        <v>0</v>
      </c>
      <c r="U897" s="1">
        <f>'Jelly Fungi &amp; Asco Jellies'!U16</f>
        <v>0</v>
      </c>
      <c r="V897" s="1">
        <f>'Jelly Fungi &amp; Asco Jellies'!V16</f>
        <v>0</v>
      </c>
      <c r="W897" s="1">
        <f>'Jelly Fungi &amp; Asco Jellies'!W16</f>
        <v>0</v>
      </c>
    </row>
    <row r="898" spans="1:23" x14ac:dyDescent="0.2">
      <c r="A898" s="1" t="str">
        <f>CONCATENATE('Jelly Fungi &amp; Asco Jellies'!A17,IF(ISBLANK('Jelly Fungi &amp; Asco Jellies'!B17),"",CONCATENATE(" ",'Jelly Fungi &amp; Asco Jellies'!B17)))</f>
        <v>Exidia glandulosa</v>
      </c>
      <c r="B898" s="1">
        <f t="shared" ref="B898:B961" si="14">COUNTIF($C898:$AO898,"x")</f>
        <v>2</v>
      </c>
      <c r="C898" s="1" t="str">
        <f>'Jelly Fungi &amp; Asco Jellies'!C17</f>
        <v>x</v>
      </c>
      <c r="D898" s="1">
        <f>'Jelly Fungi &amp; Asco Jellies'!D17</f>
        <v>0</v>
      </c>
      <c r="E898" s="1">
        <f>'Jelly Fungi &amp; Asco Jellies'!E17</f>
        <v>0</v>
      </c>
      <c r="F898" s="1">
        <f>'Jelly Fungi &amp; Asco Jellies'!F17</f>
        <v>0</v>
      </c>
      <c r="G898" s="1">
        <f>'Jelly Fungi &amp; Asco Jellies'!G17</f>
        <v>0</v>
      </c>
      <c r="H898" s="1">
        <f>'Jelly Fungi &amp; Asco Jellies'!H17</f>
        <v>0</v>
      </c>
      <c r="I898" s="1">
        <f>'Jelly Fungi &amp; Asco Jellies'!I17</f>
        <v>0</v>
      </c>
      <c r="J898" s="1">
        <f>'Jelly Fungi &amp; Asco Jellies'!J17</f>
        <v>0</v>
      </c>
      <c r="K898" s="1">
        <f>'Jelly Fungi &amp; Asco Jellies'!K17</f>
        <v>0</v>
      </c>
      <c r="L898" s="1">
        <f>'Jelly Fungi &amp; Asco Jellies'!L17</f>
        <v>0</v>
      </c>
      <c r="M898" s="1">
        <f>'Jelly Fungi &amp; Asco Jellies'!M17</f>
        <v>0</v>
      </c>
      <c r="N898" s="1">
        <f>'Jelly Fungi &amp; Asco Jellies'!N17</f>
        <v>0</v>
      </c>
      <c r="O898" s="1">
        <f>'Jelly Fungi &amp; Asco Jellies'!O17</f>
        <v>0</v>
      </c>
      <c r="P898" s="1">
        <f>'Jelly Fungi &amp; Asco Jellies'!P17</f>
        <v>0</v>
      </c>
      <c r="Q898" s="1">
        <f>'Jelly Fungi &amp; Asco Jellies'!Q17</f>
        <v>0</v>
      </c>
      <c r="R898" s="1">
        <f>'Jelly Fungi &amp; Asco Jellies'!R17</f>
        <v>0</v>
      </c>
      <c r="S898" s="1" t="str">
        <f>'Jelly Fungi &amp; Asco Jellies'!S17</f>
        <v>x</v>
      </c>
      <c r="T898" s="1">
        <f>'Jelly Fungi &amp; Asco Jellies'!T17</f>
        <v>0</v>
      </c>
      <c r="U898" s="1">
        <f>'Jelly Fungi &amp; Asco Jellies'!U17</f>
        <v>0</v>
      </c>
      <c r="V898" s="1">
        <f>'Jelly Fungi &amp; Asco Jellies'!V17</f>
        <v>0</v>
      </c>
      <c r="W898" s="1">
        <f>'Jelly Fungi &amp; Asco Jellies'!W17</f>
        <v>0</v>
      </c>
    </row>
    <row r="899" spans="1:23" x14ac:dyDescent="0.2">
      <c r="A899" s="1" t="str">
        <f>CONCATENATE('Jelly Fungi &amp; Asco Jellies'!A18,IF(ISBLANK('Jelly Fungi &amp; Asco Jellies'!B18),"",CONCATENATE(" ",'Jelly Fungi &amp; Asco Jellies'!B18)))</f>
        <v>Exidia recisa</v>
      </c>
      <c r="B899" s="1">
        <f t="shared" si="14"/>
        <v>2</v>
      </c>
      <c r="C899" s="1">
        <f>'Jelly Fungi &amp; Asco Jellies'!C18</f>
        <v>0</v>
      </c>
      <c r="D899" s="1">
        <f>'Jelly Fungi &amp; Asco Jellies'!D18</f>
        <v>0</v>
      </c>
      <c r="E899" s="1">
        <f>'Jelly Fungi &amp; Asco Jellies'!E18</f>
        <v>0</v>
      </c>
      <c r="F899" s="1">
        <f>'Jelly Fungi &amp; Asco Jellies'!F18</f>
        <v>0</v>
      </c>
      <c r="G899" s="1">
        <f>'Jelly Fungi &amp; Asco Jellies'!G18</f>
        <v>0</v>
      </c>
      <c r="H899" s="1">
        <f>'Jelly Fungi &amp; Asco Jellies'!H18</f>
        <v>0</v>
      </c>
      <c r="I899" s="1">
        <f>'Jelly Fungi &amp; Asco Jellies'!I18</f>
        <v>0</v>
      </c>
      <c r="J899" s="1">
        <f>'Jelly Fungi &amp; Asco Jellies'!J18</f>
        <v>0</v>
      </c>
      <c r="K899" s="1">
        <f>'Jelly Fungi &amp; Asco Jellies'!K18</f>
        <v>0</v>
      </c>
      <c r="L899" s="1">
        <f>'Jelly Fungi &amp; Asco Jellies'!L18</f>
        <v>0</v>
      </c>
      <c r="M899" s="1">
        <f>'Jelly Fungi &amp; Asco Jellies'!M18</f>
        <v>0</v>
      </c>
      <c r="N899" s="1">
        <f>'Jelly Fungi &amp; Asco Jellies'!N18</f>
        <v>0</v>
      </c>
      <c r="O899" s="1" t="str">
        <f>'Jelly Fungi &amp; Asco Jellies'!O18</f>
        <v>x</v>
      </c>
      <c r="P899" s="1">
        <f>'Jelly Fungi &amp; Asco Jellies'!P18</f>
        <v>0</v>
      </c>
      <c r="Q899" s="1">
        <f>'Jelly Fungi &amp; Asco Jellies'!Q18</f>
        <v>0</v>
      </c>
      <c r="R899" s="1">
        <f>'Jelly Fungi &amp; Asco Jellies'!R18</f>
        <v>0</v>
      </c>
      <c r="S899" s="1" t="str">
        <f>'Jelly Fungi &amp; Asco Jellies'!S18</f>
        <v>x</v>
      </c>
      <c r="T899" s="1">
        <f>'Jelly Fungi &amp; Asco Jellies'!T18</f>
        <v>0</v>
      </c>
      <c r="U899" s="1">
        <f>'Jelly Fungi &amp; Asco Jellies'!U18</f>
        <v>0</v>
      </c>
      <c r="V899" s="1">
        <f>'Jelly Fungi &amp; Asco Jellies'!V18</f>
        <v>0</v>
      </c>
      <c r="W899" s="1">
        <f>'Jelly Fungi &amp; Asco Jellies'!W18</f>
        <v>0</v>
      </c>
    </row>
    <row r="900" spans="1:23" x14ac:dyDescent="0.2">
      <c r="A900" s="1" t="str">
        <f>CONCATENATE('Jelly Fungi &amp; Asco Jellies'!A19,IF(ISBLANK('Jelly Fungi &amp; Asco Jellies'!B19),"",CONCATENATE(" ",'Jelly Fungi &amp; Asco Jellies'!B19)))</f>
        <v>Guepinia helvelloides (Phlogiotis h.)</v>
      </c>
      <c r="B900" s="1">
        <f t="shared" si="14"/>
        <v>4</v>
      </c>
      <c r="C900" s="1">
        <f>'Jelly Fungi &amp; Asco Jellies'!C19</f>
        <v>0</v>
      </c>
      <c r="D900" s="1">
        <f>'Jelly Fungi &amp; Asco Jellies'!D19</f>
        <v>0</v>
      </c>
      <c r="E900" s="1" t="str">
        <f>'Jelly Fungi &amp; Asco Jellies'!E19</f>
        <v>x</v>
      </c>
      <c r="F900" s="1">
        <f>'Jelly Fungi &amp; Asco Jellies'!F19</f>
        <v>0</v>
      </c>
      <c r="G900" s="1">
        <f>'Jelly Fungi &amp; Asco Jellies'!G19</f>
        <v>0</v>
      </c>
      <c r="H900" s="1" t="str">
        <f>'Jelly Fungi &amp; Asco Jellies'!H19</f>
        <v>x</v>
      </c>
      <c r="I900" s="1">
        <f>'Jelly Fungi &amp; Asco Jellies'!I19</f>
        <v>0</v>
      </c>
      <c r="J900" s="1">
        <f>'Jelly Fungi &amp; Asco Jellies'!J19</f>
        <v>0</v>
      </c>
      <c r="K900" s="1">
        <f>'Jelly Fungi &amp; Asco Jellies'!K19</f>
        <v>0</v>
      </c>
      <c r="L900" s="1">
        <f>'Jelly Fungi &amp; Asco Jellies'!L19</f>
        <v>0</v>
      </c>
      <c r="M900" s="1">
        <f>'Jelly Fungi &amp; Asco Jellies'!M19</f>
        <v>0</v>
      </c>
      <c r="N900" s="1">
        <f>'Jelly Fungi &amp; Asco Jellies'!N19</f>
        <v>0</v>
      </c>
      <c r="O900" s="1">
        <f>'Jelly Fungi &amp; Asco Jellies'!O19</f>
        <v>0</v>
      </c>
      <c r="P900" s="1" t="str">
        <f>'Jelly Fungi &amp; Asco Jellies'!P19</f>
        <v>x</v>
      </c>
      <c r="Q900" s="1">
        <f>'Jelly Fungi &amp; Asco Jellies'!Q19</f>
        <v>0</v>
      </c>
      <c r="R900" s="1" t="str">
        <f>'Jelly Fungi &amp; Asco Jellies'!R19</f>
        <v>x</v>
      </c>
      <c r="S900" s="1">
        <f>'Jelly Fungi &amp; Asco Jellies'!S19</f>
        <v>0</v>
      </c>
      <c r="T900" s="1">
        <f>'Jelly Fungi &amp; Asco Jellies'!T19</f>
        <v>0</v>
      </c>
      <c r="U900" s="1">
        <f>'Jelly Fungi &amp; Asco Jellies'!U19</f>
        <v>0</v>
      </c>
      <c r="V900" s="1">
        <f>'Jelly Fungi &amp; Asco Jellies'!V19</f>
        <v>0</v>
      </c>
      <c r="W900" s="1">
        <f>'Jelly Fungi &amp; Asco Jellies'!W19</f>
        <v>0</v>
      </c>
    </row>
    <row r="901" spans="1:23" x14ac:dyDescent="0.2">
      <c r="A901" s="1" t="str">
        <f>CONCATENATE('Jelly Fungi &amp; Asco Jellies'!A20,IF(ISBLANK('Jelly Fungi &amp; Asco Jellies'!B20),"",CONCATENATE(" ",'Jelly Fungi &amp; Asco Jellies'!B20)))</f>
        <v>Myxarium nucleatum</v>
      </c>
      <c r="B901" s="1">
        <f t="shared" si="14"/>
        <v>1</v>
      </c>
      <c r="C901" s="1">
        <f>'Jelly Fungi &amp; Asco Jellies'!C20</f>
        <v>0</v>
      </c>
      <c r="D901" s="1">
        <f>'Jelly Fungi &amp; Asco Jellies'!D20</f>
        <v>0</v>
      </c>
      <c r="E901" s="1">
        <f>'Jelly Fungi &amp; Asco Jellies'!E20</f>
        <v>0</v>
      </c>
      <c r="F901" s="1">
        <f>'Jelly Fungi &amp; Asco Jellies'!F20</f>
        <v>0</v>
      </c>
      <c r="G901" s="1">
        <f>'Jelly Fungi &amp; Asco Jellies'!G20</f>
        <v>0</v>
      </c>
      <c r="H901" s="1">
        <f>'Jelly Fungi &amp; Asco Jellies'!H20</f>
        <v>0</v>
      </c>
      <c r="I901" s="1">
        <f>'Jelly Fungi &amp; Asco Jellies'!I20</f>
        <v>0</v>
      </c>
      <c r="J901" s="1">
        <f>'Jelly Fungi &amp; Asco Jellies'!J20</f>
        <v>0</v>
      </c>
      <c r="K901" s="1">
        <f>'Jelly Fungi &amp; Asco Jellies'!K20</f>
        <v>0</v>
      </c>
      <c r="L901" s="1">
        <f>'Jelly Fungi &amp; Asco Jellies'!L20</f>
        <v>0</v>
      </c>
      <c r="M901" s="1">
        <f>'Jelly Fungi &amp; Asco Jellies'!M20</f>
        <v>0</v>
      </c>
      <c r="N901" s="1">
        <f>'Jelly Fungi &amp; Asco Jellies'!N20</f>
        <v>0</v>
      </c>
      <c r="O901" s="1">
        <f>'Jelly Fungi &amp; Asco Jellies'!O20</f>
        <v>0</v>
      </c>
      <c r="P901" s="1">
        <f>'Jelly Fungi &amp; Asco Jellies'!P20</f>
        <v>0</v>
      </c>
      <c r="Q901" s="1">
        <f>'Jelly Fungi &amp; Asco Jellies'!Q20</f>
        <v>0</v>
      </c>
      <c r="R901" s="1">
        <f>'Jelly Fungi &amp; Asco Jellies'!R20</f>
        <v>0</v>
      </c>
      <c r="S901" s="1" t="str">
        <f>'Jelly Fungi &amp; Asco Jellies'!S20</f>
        <v>x</v>
      </c>
      <c r="T901" s="1">
        <f>'Jelly Fungi &amp; Asco Jellies'!T20</f>
        <v>0</v>
      </c>
      <c r="U901" s="1">
        <f>'Jelly Fungi &amp; Asco Jellies'!U20</f>
        <v>0</v>
      </c>
      <c r="V901" s="1">
        <f>'Jelly Fungi &amp; Asco Jellies'!V20</f>
        <v>0</v>
      </c>
      <c r="W901" s="1">
        <f>'Jelly Fungi &amp; Asco Jellies'!W20</f>
        <v>0</v>
      </c>
    </row>
    <row r="902" spans="1:23" x14ac:dyDescent="0.2">
      <c r="A902" s="1" t="str">
        <f>CONCATENATE('Jelly Fungi &amp; Asco Jellies'!A21,IF(ISBLANK('Jelly Fungi &amp; Asco Jellies'!B21),"",CONCATENATE(" ",'Jelly Fungi &amp; Asco Jellies'!B21)))</f>
        <v>Pseudohydnum</v>
      </c>
      <c r="B902" s="1">
        <f t="shared" si="14"/>
        <v>0</v>
      </c>
      <c r="C902" s="1">
        <f>'Jelly Fungi &amp; Asco Jellies'!C21</f>
        <v>0</v>
      </c>
      <c r="D902" s="1">
        <f>'Jelly Fungi &amp; Asco Jellies'!D21</f>
        <v>0</v>
      </c>
      <c r="E902" s="1">
        <f>'Jelly Fungi &amp; Asco Jellies'!E21</f>
        <v>0</v>
      </c>
      <c r="F902" s="1">
        <f>'Jelly Fungi &amp; Asco Jellies'!F21</f>
        <v>0</v>
      </c>
      <c r="G902" s="1">
        <f>'Jelly Fungi &amp; Asco Jellies'!G21</f>
        <v>0</v>
      </c>
      <c r="H902" s="1">
        <f>'Jelly Fungi &amp; Asco Jellies'!H21</f>
        <v>0</v>
      </c>
      <c r="I902" s="1">
        <f>'Jelly Fungi &amp; Asco Jellies'!I21</f>
        <v>0</v>
      </c>
      <c r="J902" s="1">
        <f>'Jelly Fungi &amp; Asco Jellies'!J21</f>
        <v>0</v>
      </c>
      <c r="K902" s="1">
        <f>'Jelly Fungi &amp; Asco Jellies'!K21</f>
        <v>0</v>
      </c>
      <c r="L902" s="1">
        <f>'Jelly Fungi &amp; Asco Jellies'!L21</f>
        <v>0</v>
      </c>
      <c r="M902" s="1">
        <f>'Jelly Fungi &amp; Asco Jellies'!M21</f>
        <v>0</v>
      </c>
      <c r="N902" s="1">
        <f>'Jelly Fungi &amp; Asco Jellies'!N21</f>
        <v>0</v>
      </c>
      <c r="O902" s="1">
        <f>'Jelly Fungi &amp; Asco Jellies'!O21</f>
        <v>0</v>
      </c>
      <c r="P902" s="1">
        <f>'Jelly Fungi &amp; Asco Jellies'!P21</f>
        <v>0</v>
      </c>
      <c r="Q902" s="1">
        <f>'Jelly Fungi &amp; Asco Jellies'!Q21</f>
        <v>0</v>
      </c>
      <c r="R902" s="1">
        <f>'Jelly Fungi &amp; Asco Jellies'!R21</f>
        <v>0</v>
      </c>
      <c r="S902" s="1">
        <f>'Jelly Fungi &amp; Asco Jellies'!S21</f>
        <v>0</v>
      </c>
      <c r="T902" s="1">
        <f>'Jelly Fungi &amp; Asco Jellies'!T21</f>
        <v>0</v>
      </c>
      <c r="U902" s="1">
        <f>'Jelly Fungi &amp; Asco Jellies'!U21</f>
        <v>0</v>
      </c>
      <c r="V902" s="1">
        <f>'Jelly Fungi &amp; Asco Jellies'!V21</f>
        <v>0</v>
      </c>
      <c r="W902" s="1">
        <f>'Jelly Fungi &amp; Asco Jellies'!W21</f>
        <v>0</v>
      </c>
    </row>
    <row r="903" spans="1:23" x14ac:dyDescent="0.2">
      <c r="A903" s="1" t="str">
        <f>CONCATENATE('Jelly Fungi &amp; Asco Jellies'!A22,IF(ISBLANK('Jelly Fungi &amp; Asco Jellies'!B22),"",CONCATENATE(" ",'Jelly Fungi &amp; Asco Jellies'!B22)))</f>
        <v>Pseudohydnum gelatinosum</v>
      </c>
      <c r="B903" s="1">
        <f t="shared" si="14"/>
        <v>2</v>
      </c>
      <c r="C903" s="1">
        <f>'Jelly Fungi &amp; Asco Jellies'!C22</f>
        <v>0</v>
      </c>
      <c r="D903" s="1">
        <f>'Jelly Fungi &amp; Asco Jellies'!D22</f>
        <v>0</v>
      </c>
      <c r="E903" s="1">
        <f>'Jelly Fungi &amp; Asco Jellies'!E22</f>
        <v>0</v>
      </c>
      <c r="F903" s="1">
        <f>'Jelly Fungi &amp; Asco Jellies'!F22</f>
        <v>0</v>
      </c>
      <c r="G903" s="1">
        <f>'Jelly Fungi &amp; Asco Jellies'!G22</f>
        <v>0</v>
      </c>
      <c r="H903" s="1">
        <f>'Jelly Fungi &amp; Asco Jellies'!H22</f>
        <v>0</v>
      </c>
      <c r="I903" s="1">
        <f>'Jelly Fungi &amp; Asco Jellies'!I22</f>
        <v>0</v>
      </c>
      <c r="J903" s="1">
        <f>'Jelly Fungi &amp; Asco Jellies'!J22</f>
        <v>0</v>
      </c>
      <c r="K903" s="1" t="str">
        <f>'Jelly Fungi &amp; Asco Jellies'!K22</f>
        <v>x</v>
      </c>
      <c r="L903" s="1">
        <f>'Jelly Fungi &amp; Asco Jellies'!L22</f>
        <v>0</v>
      </c>
      <c r="M903" s="1">
        <f>'Jelly Fungi &amp; Asco Jellies'!M22</f>
        <v>0</v>
      </c>
      <c r="N903" s="1">
        <f>'Jelly Fungi &amp; Asco Jellies'!N22</f>
        <v>0</v>
      </c>
      <c r="O903" s="1">
        <f>'Jelly Fungi &amp; Asco Jellies'!O22</f>
        <v>0</v>
      </c>
      <c r="P903" s="1" t="str">
        <f>'Jelly Fungi &amp; Asco Jellies'!P22</f>
        <v>x</v>
      </c>
      <c r="Q903" s="1">
        <f>'Jelly Fungi &amp; Asco Jellies'!Q22</f>
        <v>0</v>
      </c>
      <c r="R903" s="1">
        <f>'Jelly Fungi &amp; Asco Jellies'!R22</f>
        <v>0</v>
      </c>
      <c r="S903" s="1">
        <f>'Jelly Fungi &amp; Asco Jellies'!S22</f>
        <v>0</v>
      </c>
      <c r="T903" s="1">
        <f>'Jelly Fungi &amp; Asco Jellies'!T22</f>
        <v>0</v>
      </c>
      <c r="U903" s="1">
        <f>'Jelly Fungi &amp; Asco Jellies'!U22</f>
        <v>0</v>
      </c>
      <c r="V903" s="1">
        <f>'Jelly Fungi &amp; Asco Jellies'!V22</f>
        <v>0</v>
      </c>
      <c r="W903" s="1">
        <f>'Jelly Fungi &amp; Asco Jellies'!W22</f>
        <v>0</v>
      </c>
    </row>
    <row r="904" spans="1:23" x14ac:dyDescent="0.2">
      <c r="A904" s="1" t="str">
        <f>CONCATENATE('Jelly Fungi &amp; Asco Jellies'!A23,IF(ISBLANK('Jelly Fungi &amp; Asco Jellies'!B23),"",CONCATENATE(" ",'Jelly Fungi &amp; Asco Jellies'!B23)))</f>
        <v>Syzygospora</v>
      </c>
      <c r="B904" s="1">
        <f t="shared" si="14"/>
        <v>0</v>
      </c>
      <c r="C904" s="1">
        <f>'Jelly Fungi &amp; Asco Jellies'!C23</f>
        <v>0</v>
      </c>
      <c r="D904" s="1">
        <f>'Jelly Fungi &amp; Asco Jellies'!D23</f>
        <v>0</v>
      </c>
      <c r="E904" s="1">
        <f>'Jelly Fungi &amp; Asco Jellies'!E23</f>
        <v>0</v>
      </c>
      <c r="F904" s="1">
        <f>'Jelly Fungi &amp; Asco Jellies'!F23</f>
        <v>0</v>
      </c>
      <c r="G904" s="1">
        <f>'Jelly Fungi &amp; Asco Jellies'!G23</f>
        <v>0</v>
      </c>
      <c r="H904" s="1">
        <f>'Jelly Fungi &amp; Asco Jellies'!H23</f>
        <v>0</v>
      </c>
      <c r="I904" s="1">
        <f>'Jelly Fungi &amp; Asco Jellies'!I23</f>
        <v>0</v>
      </c>
      <c r="J904" s="1">
        <f>'Jelly Fungi &amp; Asco Jellies'!J23</f>
        <v>0</v>
      </c>
      <c r="K904" s="1">
        <f>'Jelly Fungi &amp; Asco Jellies'!K23</f>
        <v>0</v>
      </c>
      <c r="L904" s="1">
        <f>'Jelly Fungi &amp; Asco Jellies'!L23</f>
        <v>0</v>
      </c>
      <c r="M904" s="1">
        <f>'Jelly Fungi &amp; Asco Jellies'!M23</f>
        <v>0</v>
      </c>
      <c r="N904" s="1">
        <f>'Jelly Fungi &amp; Asco Jellies'!N23</f>
        <v>0</v>
      </c>
      <c r="O904" s="1">
        <f>'Jelly Fungi &amp; Asco Jellies'!O23</f>
        <v>0</v>
      </c>
      <c r="P904" s="1">
        <f>'Jelly Fungi &amp; Asco Jellies'!P23</f>
        <v>0</v>
      </c>
      <c r="Q904" s="1">
        <f>'Jelly Fungi &amp; Asco Jellies'!Q23</f>
        <v>0</v>
      </c>
      <c r="R904" s="1">
        <f>'Jelly Fungi &amp; Asco Jellies'!R23</f>
        <v>0</v>
      </c>
      <c r="S904" s="1">
        <f>'Jelly Fungi &amp; Asco Jellies'!S23</f>
        <v>0</v>
      </c>
      <c r="T904" s="1">
        <f>'Jelly Fungi &amp; Asco Jellies'!T23</f>
        <v>0</v>
      </c>
      <c r="U904" s="1">
        <f>'Jelly Fungi &amp; Asco Jellies'!U23</f>
        <v>0</v>
      </c>
      <c r="V904" s="1">
        <f>'Jelly Fungi &amp; Asco Jellies'!V23</f>
        <v>0</v>
      </c>
      <c r="W904" s="1">
        <f>'Jelly Fungi &amp; Asco Jellies'!W23</f>
        <v>0</v>
      </c>
    </row>
    <row r="905" spans="1:23" x14ac:dyDescent="0.2">
      <c r="A905" s="1" t="str">
        <f>CONCATENATE('Jelly Fungi &amp; Asco Jellies'!A24,IF(ISBLANK('Jelly Fungi &amp; Asco Jellies'!B24),"",CONCATENATE(" ",'Jelly Fungi &amp; Asco Jellies'!B24)))</f>
        <v>Syzygospora mycetophila (Christiansenia m.) [on Gymnopus dryophilus]</v>
      </c>
      <c r="B905" s="1">
        <f t="shared" si="14"/>
        <v>1</v>
      </c>
      <c r="C905" s="1">
        <f>'Jelly Fungi &amp; Asco Jellies'!C24</f>
        <v>0</v>
      </c>
      <c r="D905" s="1">
        <f>'Jelly Fungi &amp; Asco Jellies'!D24</f>
        <v>0</v>
      </c>
      <c r="E905" s="1">
        <f>'Jelly Fungi &amp; Asco Jellies'!E24</f>
        <v>0</v>
      </c>
      <c r="F905" s="1">
        <f>'Jelly Fungi &amp; Asco Jellies'!F24</f>
        <v>0</v>
      </c>
      <c r="G905" s="1">
        <f>'Jelly Fungi &amp; Asco Jellies'!G24</f>
        <v>0</v>
      </c>
      <c r="H905" s="1">
        <f>'Jelly Fungi &amp; Asco Jellies'!H24</f>
        <v>0</v>
      </c>
      <c r="I905" s="1">
        <f>'Jelly Fungi &amp; Asco Jellies'!I24</f>
        <v>0</v>
      </c>
      <c r="J905" s="1" t="str">
        <f>'Jelly Fungi &amp; Asco Jellies'!J24</f>
        <v>x</v>
      </c>
      <c r="K905" s="1">
        <f>'Jelly Fungi &amp; Asco Jellies'!K24</f>
        <v>0</v>
      </c>
      <c r="L905" s="1">
        <f>'Jelly Fungi &amp; Asco Jellies'!L24</f>
        <v>0</v>
      </c>
      <c r="M905" s="1">
        <f>'Jelly Fungi &amp; Asco Jellies'!M24</f>
        <v>0</v>
      </c>
      <c r="N905" s="1">
        <f>'Jelly Fungi &amp; Asco Jellies'!N24</f>
        <v>0</v>
      </c>
      <c r="O905" s="1">
        <f>'Jelly Fungi &amp; Asco Jellies'!O24</f>
        <v>0</v>
      </c>
      <c r="P905" s="1">
        <f>'Jelly Fungi &amp; Asco Jellies'!P24</f>
        <v>0</v>
      </c>
      <c r="Q905" s="1">
        <f>'Jelly Fungi &amp; Asco Jellies'!Q24</f>
        <v>0</v>
      </c>
      <c r="R905" s="1">
        <f>'Jelly Fungi &amp; Asco Jellies'!R24</f>
        <v>0</v>
      </c>
      <c r="S905" s="1">
        <f>'Jelly Fungi &amp; Asco Jellies'!S24</f>
        <v>0</v>
      </c>
      <c r="T905" s="1">
        <f>'Jelly Fungi &amp; Asco Jellies'!T24</f>
        <v>0</v>
      </c>
      <c r="U905" s="1">
        <f>'Jelly Fungi &amp; Asco Jellies'!U24</f>
        <v>0</v>
      </c>
      <c r="V905" s="1">
        <f>'Jelly Fungi &amp; Asco Jellies'!V24</f>
        <v>0</v>
      </c>
      <c r="W905" s="1">
        <f>'Jelly Fungi &amp; Asco Jellies'!W24</f>
        <v>0</v>
      </c>
    </row>
    <row r="906" spans="1:23" x14ac:dyDescent="0.2">
      <c r="A906" s="1" t="str">
        <f>CONCATENATE('Jelly Fungi &amp; Asco Jellies'!A25,IF(ISBLANK('Jelly Fungi &amp; Asco Jellies'!B25),"",CONCATENATE(" ",'Jelly Fungi &amp; Asco Jellies'!B25)))</f>
        <v>Tremella</v>
      </c>
      <c r="B906" s="1">
        <f t="shared" si="14"/>
        <v>0</v>
      </c>
      <c r="C906" s="1">
        <f>'Jelly Fungi &amp; Asco Jellies'!C25</f>
        <v>0</v>
      </c>
      <c r="D906" s="1">
        <f>'Jelly Fungi &amp; Asco Jellies'!D25</f>
        <v>0</v>
      </c>
      <c r="E906" s="1">
        <f>'Jelly Fungi &amp; Asco Jellies'!E25</f>
        <v>0</v>
      </c>
      <c r="F906" s="1">
        <f>'Jelly Fungi &amp; Asco Jellies'!F25</f>
        <v>0</v>
      </c>
      <c r="G906" s="1">
        <f>'Jelly Fungi &amp; Asco Jellies'!G25</f>
        <v>0</v>
      </c>
      <c r="H906" s="1">
        <f>'Jelly Fungi &amp; Asco Jellies'!H25</f>
        <v>0</v>
      </c>
      <c r="I906" s="1">
        <f>'Jelly Fungi &amp; Asco Jellies'!I25</f>
        <v>0</v>
      </c>
      <c r="J906" s="1">
        <f>'Jelly Fungi &amp; Asco Jellies'!J25</f>
        <v>0</v>
      </c>
      <c r="K906" s="1">
        <f>'Jelly Fungi &amp; Asco Jellies'!K25</f>
        <v>0</v>
      </c>
      <c r="L906" s="1">
        <f>'Jelly Fungi &amp; Asco Jellies'!L25</f>
        <v>0</v>
      </c>
      <c r="M906" s="1">
        <f>'Jelly Fungi &amp; Asco Jellies'!M25</f>
        <v>0</v>
      </c>
      <c r="N906" s="1">
        <f>'Jelly Fungi &amp; Asco Jellies'!N25</f>
        <v>0</v>
      </c>
      <c r="O906" s="1">
        <f>'Jelly Fungi &amp; Asco Jellies'!O25</f>
        <v>0</v>
      </c>
      <c r="P906" s="1">
        <f>'Jelly Fungi &amp; Asco Jellies'!P25</f>
        <v>0</v>
      </c>
      <c r="Q906" s="1">
        <f>'Jelly Fungi &amp; Asco Jellies'!Q25</f>
        <v>0</v>
      </c>
      <c r="R906" s="1">
        <f>'Jelly Fungi &amp; Asco Jellies'!R25</f>
        <v>0</v>
      </c>
      <c r="S906" s="1">
        <f>'Jelly Fungi &amp; Asco Jellies'!S25</f>
        <v>0</v>
      </c>
      <c r="T906" s="1">
        <f>'Jelly Fungi &amp; Asco Jellies'!T25</f>
        <v>0</v>
      </c>
      <c r="U906" s="1">
        <f>'Jelly Fungi &amp; Asco Jellies'!U25</f>
        <v>0</v>
      </c>
      <c r="V906" s="1">
        <f>'Jelly Fungi &amp; Asco Jellies'!V25</f>
        <v>0</v>
      </c>
      <c r="W906" s="1">
        <f>'Jelly Fungi &amp; Asco Jellies'!W25</f>
        <v>0</v>
      </c>
    </row>
    <row r="907" spans="1:23" x14ac:dyDescent="0.2">
      <c r="A907" s="1" t="str">
        <f>CONCATENATE('Jelly Fungi &amp; Asco Jellies'!A26,IF(ISBLANK('Jelly Fungi &amp; Asco Jellies'!B26),"",CONCATENATE(" ",'Jelly Fungi &amp; Asco Jellies'!B26)))</f>
        <v>Tremella concrescens</v>
      </c>
      <c r="B907" s="1">
        <f t="shared" si="14"/>
        <v>0</v>
      </c>
      <c r="C907" s="1">
        <f>'Jelly Fungi &amp; Asco Jellies'!C26</f>
        <v>0</v>
      </c>
      <c r="D907" s="1">
        <f>'Jelly Fungi &amp; Asco Jellies'!D26</f>
        <v>0</v>
      </c>
      <c r="E907" s="1">
        <f>'Jelly Fungi &amp; Asco Jellies'!E26</f>
        <v>0</v>
      </c>
      <c r="F907" s="1">
        <f>'Jelly Fungi &amp; Asco Jellies'!F26</f>
        <v>0</v>
      </c>
      <c r="G907" s="1">
        <f>'Jelly Fungi &amp; Asco Jellies'!G26</f>
        <v>0</v>
      </c>
      <c r="H907" s="1">
        <f>'Jelly Fungi &amp; Asco Jellies'!H26</f>
        <v>0</v>
      </c>
      <c r="I907" s="1">
        <f>'Jelly Fungi &amp; Asco Jellies'!I26</f>
        <v>0</v>
      </c>
      <c r="J907" s="1">
        <f>'Jelly Fungi &amp; Asco Jellies'!J26</f>
        <v>0</v>
      </c>
      <c r="K907" s="1">
        <f>'Jelly Fungi &amp; Asco Jellies'!K26</f>
        <v>0</v>
      </c>
      <c r="L907" s="1">
        <f>'Jelly Fungi &amp; Asco Jellies'!L26</f>
        <v>0</v>
      </c>
      <c r="M907" s="1">
        <f>'Jelly Fungi &amp; Asco Jellies'!M26</f>
        <v>0</v>
      </c>
      <c r="N907" s="1">
        <f>'Jelly Fungi &amp; Asco Jellies'!N26</f>
        <v>0</v>
      </c>
      <c r="O907" s="1">
        <f>'Jelly Fungi &amp; Asco Jellies'!O26</f>
        <v>0</v>
      </c>
      <c r="P907" s="1">
        <f>'Jelly Fungi &amp; Asco Jellies'!P26</f>
        <v>0</v>
      </c>
      <c r="Q907" s="1">
        <f>'Jelly Fungi &amp; Asco Jellies'!Q26</f>
        <v>0</v>
      </c>
      <c r="R907" s="1">
        <f>'Jelly Fungi &amp; Asco Jellies'!R26</f>
        <v>0</v>
      </c>
      <c r="S907" s="1">
        <f>'Jelly Fungi &amp; Asco Jellies'!S26</f>
        <v>0</v>
      </c>
      <c r="T907" s="1">
        <f>'Jelly Fungi &amp; Asco Jellies'!T26</f>
        <v>0</v>
      </c>
      <c r="U907" s="1">
        <f>'Jelly Fungi &amp; Asco Jellies'!U26</f>
        <v>0</v>
      </c>
      <c r="V907" s="1">
        <f>'Jelly Fungi &amp; Asco Jellies'!V26</f>
        <v>0</v>
      </c>
      <c r="W907" s="1">
        <f>'Jelly Fungi &amp; Asco Jellies'!W26</f>
        <v>0</v>
      </c>
    </row>
    <row r="908" spans="1:23" x14ac:dyDescent="0.2">
      <c r="A908" s="1" t="str">
        <f>CONCATENATE('Jelly Fungi &amp; Asco Jellies'!A27,IF(ISBLANK('Jelly Fungi &amp; Asco Jellies'!B27),"",CONCATENATE(" ",'Jelly Fungi &amp; Asco Jellies'!B27)))</f>
        <v>Tremella encephala</v>
      </c>
      <c r="B908" s="1">
        <f t="shared" si="14"/>
        <v>0</v>
      </c>
      <c r="C908" s="1">
        <f>'Jelly Fungi &amp; Asco Jellies'!C27</f>
        <v>0</v>
      </c>
      <c r="D908" s="1">
        <f>'Jelly Fungi &amp; Asco Jellies'!D27</f>
        <v>0</v>
      </c>
      <c r="E908" s="1">
        <f>'Jelly Fungi &amp; Asco Jellies'!E27</f>
        <v>0</v>
      </c>
      <c r="F908" s="1">
        <f>'Jelly Fungi &amp; Asco Jellies'!F27</f>
        <v>0</v>
      </c>
      <c r="G908" s="1">
        <f>'Jelly Fungi &amp; Asco Jellies'!G27</f>
        <v>0</v>
      </c>
      <c r="H908" s="1">
        <f>'Jelly Fungi &amp; Asco Jellies'!H27</f>
        <v>0</v>
      </c>
      <c r="I908" s="1">
        <f>'Jelly Fungi &amp; Asco Jellies'!I27</f>
        <v>0</v>
      </c>
      <c r="J908" s="1">
        <f>'Jelly Fungi &amp; Asco Jellies'!J27</f>
        <v>0</v>
      </c>
      <c r="K908" s="1">
        <f>'Jelly Fungi &amp; Asco Jellies'!K27</f>
        <v>0</v>
      </c>
      <c r="L908" s="1">
        <f>'Jelly Fungi &amp; Asco Jellies'!L27</f>
        <v>0</v>
      </c>
      <c r="M908" s="1">
        <f>'Jelly Fungi &amp; Asco Jellies'!M27</f>
        <v>0</v>
      </c>
      <c r="N908" s="1">
        <f>'Jelly Fungi &amp; Asco Jellies'!N27</f>
        <v>0</v>
      </c>
      <c r="O908" s="1">
        <f>'Jelly Fungi &amp; Asco Jellies'!O27</f>
        <v>0</v>
      </c>
      <c r="P908" s="1">
        <f>'Jelly Fungi &amp; Asco Jellies'!P27</f>
        <v>0</v>
      </c>
      <c r="Q908" s="1">
        <f>'Jelly Fungi &amp; Asco Jellies'!Q27</f>
        <v>0</v>
      </c>
      <c r="R908" s="1">
        <f>'Jelly Fungi &amp; Asco Jellies'!R27</f>
        <v>0</v>
      </c>
      <c r="S908" s="1">
        <f>'Jelly Fungi &amp; Asco Jellies'!S27</f>
        <v>0</v>
      </c>
      <c r="T908" s="1">
        <f>'Jelly Fungi &amp; Asco Jellies'!T27</f>
        <v>0</v>
      </c>
      <c r="U908" s="1">
        <f>'Jelly Fungi &amp; Asco Jellies'!U27</f>
        <v>0</v>
      </c>
      <c r="V908" s="1">
        <f>'Jelly Fungi &amp; Asco Jellies'!V27</f>
        <v>0</v>
      </c>
      <c r="W908" s="1">
        <f>'Jelly Fungi &amp; Asco Jellies'!W27</f>
        <v>0</v>
      </c>
    </row>
    <row r="909" spans="1:23" x14ac:dyDescent="0.2">
      <c r="A909" s="1" t="str">
        <f>CONCATENATE('Jelly Fungi &amp; Asco Jellies'!A28,IF(ISBLANK('Jelly Fungi &amp; Asco Jellies'!B28),"",CONCATENATE(" ",'Jelly Fungi &amp; Asco Jellies'!B28)))</f>
        <v>Tremella foliacea</v>
      </c>
      <c r="B909" s="1">
        <f t="shared" si="14"/>
        <v>1</v>
      </c>
      <c r="C909" s="1">
        <f>'Jelly Fungi &amp; Asco Jellies'!C28</f>
        <v>0</v>
      </c>
      <c r="D909" s="1">
        <f>'Jelly Fungi &amp; Asco Jellies'!D28</f>
        <v>0</v>
      </c>
      <c r="E909" s="1">
        <f>'Jelly Fungi &amp; Asco Jellies'!E28</f>
        <v>0</v>
      </c>
      <c r="F909" s="1">
        <f>'Jelly Fungi &amp; Asco Jellies'!F28</f>
        <v>0</v>
      </c>
      <c r="G909" s="1">
        <f>'Jelly Fungi &amp; Asco Jellies'!G28</f>
        <v>0</v>
      </c>
      <c r="H909" s="1">
        <f>'Jelly Fungi &amp; Asco Jellies'!H28</f>
        <v>0</v>
      </c>
      <c r="I909" s="1">
        <f>'Jelly Fungi &amp; Asco Jellies'!I28</f>
        <v>0</v>
      </c>
      <c r="J909" s="1">
        <f>'Jelly Fungi &amp; Asco Jellies'!J28</f>
        <v>0</v>
      </c>
      <c r="K909" s="1">
        <f>'Jelly Fungi &amp; Asco Jellies'!K28</f>
        <v>0</v>
      </c>
      <c r="L909" s="1">
        <f>'Jelly Fungi &amp; Asco Jellies'!L28</f>
        <v>0</v>
      </c>
      <c r="M909" s="1">
        <f>'Jelly Fungi &amp; Asco Jellies'!M28</f>
        <v>0</v>
      </c>
      <c r="N909" s="1">
        <f>'Jelly Fungi &amp; Asco Jellies'!N28</f>
        <v>0</v>
      </c>
      <c r="O909" s="1">
        <f>'Jelly Fungi &amp; Asco Jellies'!O28</f>
        <v>0</v>
      </c>
      <c r="P909" s="1">
        <f>'Jelly Fungi &amp; Asco Jellies'!P28</f>
        <v>0</v>
      </c>
      <c r="Q909" s="1">
        <f>'Jelly Fungi &amp; Asco Jellies'!Q28</f>
        <v>0</v>
      </c>
      <c r="R909" s="1">
        <f>'Jelly Fungi &amp; Asco Jellies'!R28</f>
        <v>0</v>
      </c>
      <c r="S909" s="1">
        <f>'Jelly Fungi &amp; Asco Jellies'!S28</f>
        <v>0</v>
      </c>
      <c r="T909" s="1">
        <f>'Jelly Fungi &amp; Asco Jellies'!T28</f>
        <v>0</v>
      </c>
      <c r="U909" s="1">
        <f>'Jelly Fungi &amp; Asco Jellies'!U28</f>
        <v>0</v>
      </c>
      <c r="V909" s="1">
        <f>'Jelly Fungi &amp; Asco Jellies'!V28</f>
        <v>0</v>
      </c>
      <c r="W909" s="1" t="str">
        <f>'Jelly Fungi &amp; Asco Jellies'!W28</f>
        <v>x</v>
      </c>
    </row>
    <row r="910" spans="1:23" x14ac:dyDescent="0.2">
      <c r="A910" s="1" t="str">
        <f>CONCATENATE('Jelly Fungi &amp; Asco Jellies'!A29,IF(ISBLANK('Jelly Fungi &amp; Asco Jellies'!B29),"",CONCATENATE(" ",'Jelly Fungi &amp; Asco Jellies'!B29)))</f>
        <v>Tremella mesenterica (T. lutescens)</v>
      </c>
      <c r="B910" s="1">
        <f t="shared" si="14"/>
        <v>2</v>
      </c>
      <c r="C910" s="1">
        <f>'Jelly Fungi &amp; Asco Jellies'!C29</f>
        <v>0</v>
      </c>
      <c r="D910" s="1">
        <f>'Jelly Fungi &amp; Asco Jellies'!D29</f>
        <v>0</v>
      </c>
      <c r="E910" s="1">
        <f>'Jelly Fungi &amp; Asco Jellies'!E29</f>
        <v>0</v>
      </c>
      <c r="F910" s="1">
        <f>'Jelly Fungi &amp; Asco Jellies'!F29</f>
        <v>0</v>
      </c>
      <c r="G910" s="1">
        <f>'Jelly Fungi &amp; Asco Jellies'!G29</f>
        <v>0</v>
      </c>
      <c r="H910" s="1">
        <f>'Jelly Fungi &amp; Asco Jellies'!H29</f>
        <v>0</v>
      </c>
      <c r="I910" s="1">
        <f>'Jelly Fungi &amp; Asco Jellies'!I29</f>
        <v>0</v>
      </c>
      <c r="J910" s="1">
        <f>'Jelly Fungi &amp; Asco Jellies'!J29</f>
        <v>0</v>
      </c>
      <c r="K910" s="1">
        <f>'Jelly Fungi &amp; Asco Jellies'!K29</f>
        <v>0</v>
      </c>
      <c r="L910" s="1">
        <f>'Jelly Fungi &amp; Asco Jellies'!L29</f>
        <v>0</v>
      </c>
      <c r="M910" s="1">
        <f>'Jelly Fungi &amp; Asco Jellies'!M29</f>
        <v>0</v>
      </c>
      <c r="N910" s="1">
        <f>'Jelly Fungi &amp; Asco Jellies'!N29</f>
        <v>0</v>
      </c>
      <c r="O910" s="1">
        <f>'Jelly Fungi &amp; Asco Jellies'!O29</f>
        <v>0</v>
      </c>
      <c r="P910" s="1">
        <f>'Jelly Fungi &amp; Asco Jellies'!P29</f>
        <v>0</v>
      </c>
      <c r="Q910" s="1">
        <f>'Jelly Fungi &amp; Asco Jellies'!Q29</f>
        <v>0</v>
      </c>
      <c r="R910" s="1" t="str">
        <f>'Jelly Fungi &amp; Asco Jellies'!R29</f>
        <v>x</v>
      </c>
      <c r="S910" s="1">
        <f>'Jelly Fungi &amp; Asco Jellies'!S29</f>
        <v>0</v>
      </c>
      <c r="T910" s="1">
        <f>'Jelly Fungi &amp; Asco Jellies'!T29</f>
        <v>0</v>
      </c>
      <c r="U910" s="1">
        <f>'Jelly Fungi &amp; Asco Jellies'!U29</f>
        <v>0</v>
      </c>
      <c r="V910" s="1">
        <f>'Jelly Fungi &amp; Asco Jellies'!V29</f>
        <v>0</v>
      </c>
      <c r="W910" s="1" t="str">
        <f>'Jelly Fungi &amp; Asco Jellies'!W29</f>
        <v>x</v>
      </c>
    </row>
    <row r="911" spans="1:23" x14ac:dyDescent="0.2">
      <c r="A911" s="1" t="str">
        <f>CONCATENATE('Jelly Fungi &amp; Asco Jellies'!A30,IF(ISBLANK('Jelly Fungi &amp; Asco Jellies'!B30),"",CONCATENATE(" ",'Jelly Fungi &amp; Asco Jellies'!B30)))</f>
        <v>Tremella reticulata</v>
      </c>
      <c r="B911" s="1">
        <f t="shared" si="14"/>
        <v>0</v>
      </c>
      <c r="C911" s="1">
        <f>'Jelly Fungi &amp; Asco Jellies'!C30</f>
        <v>0</v>
      </c>
      <c r="D911" s="1">
        <f>'Jelly Fungi &amp; Asco Jellies'!D30</f>
        <v>0</v>
      </c>
      <c r="E911" s="1">
        <f>'Jelly Fungi &amp; Asco Jellies'!E30</f>
        <v>0</v>
      </c>
      <c r="F911" s="1">
        <f>'Jelly Fungi &amp; Asco Jellies'!F30</f>
        <v>0</v>
      </c>
      <c r="G911" s="1">
        <f>'Jelly Fungi &amp; Asco Jellies'!G30</f>
        <v>0</v>
      </c>
      <c r="H911" s="1">
        <f>'Jelly Fungi &amp; Asco Jellies'!H30</f>
        <v>0</v>
      </c>
      <c r="I911" s="1">
        <f>'Jelly Fungi &amp; Asco Jellies'!I30</f>
        <v>0</v>
      </c>
      <c r="J911" s="1">
        <f>'Jelly Fungi &amp; Asco Jellies'!J30</f>
        <v>0</v>
      </c>
      <c r="K911" s="1">
        <f>'Jelly Fungi &amp; Asco Jellies'!K30</f>
        <v>0</v>
      </c>
      <c r="L911" s="1">
        <f>'Jelly Fungi &amp; Asco Jellies'!L30</f>
        <v>0</v>
      </c>
      <c r="M911" s="1">
        <f>'Jelly Fungi &amp; Asco Jellies'!M30</f>
        <v>0</v>
      </c>
      <c r="N911" s="1">
        <f>'Jelly Fungi &amp; Asco Jellies'!N30</f>
        <v>0</v>
      </c>
      <c r="O911" s="1">
        <f>'Jelly Fungi &amp; Asco Jellies'!O30</f>
        <v>0</v>
      </c>
      <c r="P911" s="1">
        <f>'Jelly Fungi &amp; Asco Jellies'!P30</f>
        <v>0</v>
      </c>
      <c r="Q911" s="1">
        <f>'Jelly Fungi &amp; Asco Jellies'!Q30</f>
        <v>0</v>
      </c>
      <c r="R911" s="1">
        <f>'Jelly Fungi &amp; Asco Jellies'!R30</f>
        <v>0</v>
      </c>
      <c r="S911" s="1">
        <f>'Jelly Fungi &amp; Asco Jellies'!S30</f>
        <v>0</v>
      </c>
      <c r="T911" s="1">
        <f>'Jelly Fungi &amp; Asco Jellies'!T30</f>
        <v>0</v>
      </c>
      <c r="U911" s="1">
        <f>'Jelly Fungi &amp; Asco Jellies'!U30</f>
        <v>0</v>
      </c>
      <c r="V911" s="1">
        <f>'Jelly Fungi &amp; Asco Jellies'!V30</f>
        <v>0</v>
      </c>
      <c r="W911" s="1">
        <f>'Jelly Fungi &amp; Asco Jellies'!W30</f>
        <v>0</v>
      </c>
    </row>
    <row r="912" spans="1:23" x14ac:dyDescent="0.2">
      <c r="A912" s="1" t="str">
        <f>CONCATENATE('Jelly Fungi &amp; Asco Jellies'!A31,IF(ISBLANK('Jelly Fungi &amp; Asco Jellies'!B31),"",CONCATENATE(" ",'Jelly Fungi &amp; Asco Jellies'!B31)))</f>
        <v>Tremellodendron</v>
      </c>
      <c r="B912" s="1">
        <f t="shared" si="14"/>
        <v>0</v>
      </c>
      <c r="C912" s="1">
        <f>'Jelly Fungi &amp; Asco Jellies'!C31</f>
        <v>0</v>
      </c>
      <c r="D912" s="1">
        <f>'Jelly Fungi &amp; Asco Jellies'!D31</f>
        <v>0</v>
      </c>
      <c r="E912" s="1">
        <f>'Jelly Fungi &amp; Asco Jellies'!E31</f>
        <v>0</v>
      </c>
      <c r="F912" s="1">
        <f>'Jelly Fungi &amp; Asco Jellies'!F31</f>
        <v>0</v>
      </c>
      <c r="G912" s="1">
        <f>'Jelly Fungi &amp; Asco Jellies'!G31</f>
        <v>0</v>
      </c>
      <c r="H912" s="1">
        <f>'Jelly Fungi &amp; Asco Jellies'!H31</f>
        <v>0</v>
      </c>
      <c r="I912" s="1">
        <f>'Jelly Fungi &amp; Asco Jellies'!I31</f>
        <v>0</v>
      </c>
      <c r="J912" s="1">
        <f>'Jelly Fungi &amp; Asco Jellies'!J31</f>
        <v>0</v>
      </c>
      <c r="K912" s="1">
        <f>'Jelly Fungi &amp; Asco Jellies'!K31</f>
        <v>0</v>
      </c>
      <c r="L912" s="1">
        <f>'Jelly Fungi &amp; Asco Jellies'!L31</f>
        <v>0</v>
      </c>
      <c r="M912" s="1">
        <f>'Jelly Fungi &amp; Asco Jellies'!M31</f>
        <v>0</v>
      </c>
      <c r="N912" s="1">
        <f>'Jelly Fungi &amp; Asco Jellies'!N31</f>
        <v>0</v>
      </c>
      <c r="O912" s="1">
        <f>'Jelly Fungi &amp; Asco Jellies'!O31</f>
        <v>0</v>
      </c>
      <c r="P912" s="1">
        <f>'Jelly Fungi &amp; Asco Jellies'!P31</f>
        <v>0</v>
      </c>
      <c r="Q912" s="1">
        <f>'Jelly Fungi &amp; Asco Jellies'!Q31</f>
        <v>0</v>
      </c>
      <c r="R912" s="1">
        <f>'Jelly Fungi &amp; Asco Jellies'!R31</f>
        <v>0</v>
      </c>
      <c r="S912" s="1">
        <f>'Jelly Fungi &amp; Asco Jellies'!S31</f>
        <v>0</v>
      </c>
      <c r="T912" s="1">
        <f>'Jelly Fungi &amp; Asco Jellies'!T31</f>
        <v>0</v>
      </c>
      <c r="U912" s="1">
        <f>'Jelly Fungi &amp; Asco Jellies'!U31</f>
        <v>0</v>
      </c>
      <c r="V912" s="1">
        <f>'Jelly Fungi &amp; Asco Jellies'!V31</f>
        <v>0</v>
      </c>
      <c r="W912" s="1">
        <f>'Jelly Fungi &amp; Asco Jellies'!W31</f>
        <v>0</v>
      </c>
    </row>
    <row r="913" spans="1:23" x14ac:dyDescent="0.2">
      <c r="A913" s="1" t="str">
        <f>CONCATENATE('Jelly Fungi &amp; Asco Jellies'!A32,IF(ISBLANK('Jelly Fungi &amp; Asco Jellies'!B32),"",CONCATENATE(" ",'Jelly Fungi &amp; Asco Jellies'!B32)))</f>
        <v>Tremellodendron pallidum</v>
      </c>
      <c r="B913" s="1">
        <f t="shared" si="14"/>
        <v>1</v>
      </c>
      <c r="C913" s="1">
        <f>'Jelly Fungi &amp; Asco Jellies'!C32</f>
        <v>0</v>
      </c>
      <c r="D913" s="1">
        <f>'Jelly Fungi &amp; Asco Jellies'!D32</f>
        <v>0</v>
      </c>
      <c r="E913" s="1">
        <f>'Jelly Fungi &amp; Asco Jellies'!E32</f>
        <v>0</v>
      </c>
      <c r="F913" s="1">
        <f>'Jelly Fungi &amp; Asco Jellies'!F32</f>
        <v>0</v>
      </c>
      <c r="G913" s="1">
        <f>'Jelly Fungi &amp; Asco Jellies'!G32</f>
        <v>0</v>
      </c>
      <c r="H913" s="1">
        <f>'Jelly Fungi &amp; Asco Jellies'!H32</f>
        <v>0</v>
      </c>
      <c r="I913" s="1">
        <f>'Jelly Fungi &amp; Asco Jellies'!I32</f>
        <v>0</v>
      </c>
      <c r="J913" s="1">
        <f>'Jelly Fungi &amp; Asco Jellies'!J32</f>
        <v>0</v>
      </c>
      <c r="K913" s="1">
        <f>'Jelly Fungi &amp; Asco Jellies'!K32</f>
        <v>0</v>
      </c>
      <c r="L913" s="1">
        <f>'Jelly Fungi &amp; Asco Jellies'!L32</f>
        <v>0</v>
      </c>
      <c r="M913" s="1">
        <f>'Jelly Fungi &amp; Asco Jellies'!M32</f>
        <v>0</v>
      </c>
      <c r="N913" s="1">
        <f>'Jelly Fungi &amp; Asco Jellies'!N32</f>
        <v>0</v>
      </c>
      <c r="O913" s="1">
        <f>'Jelly Fungi &amp; Asco Jellies'!O32</f>
        <v>0</v>
      </c>
      <c r="P913" s="1">
        <f>'Jelly Fungi &amp; Asco Jellies'!P32</f>
        <v>0</v>
      </c>
      <c r="Q913" s="1">
        <f>'Jelly Fungi &amp; Asco Jellies'!Q32</f>
        <v>0</v>
      </c>
      <c r="R913" s="1">
        <f>'Jelly Fungi &amp; Asco Jellies'!R32</f>
        <v>0</v>
      </c>
      <c r="S913" s="1" t="str">
        <f>'Jelly Fungi &amp; Asco Jellies'!S32</f>
        <v>x</v>
      </c>
      <c r="T913" s="1">
        <f>'Jelly Fungi &amp; Asco Jellies'!T32</f>
        <v>0</v>
      </c>
      <c r="U913" s="1">
        <f>'Jelly Fungi &amp; Asco Jellies'!U32</f>
        <v>0</v>
      </c>
      <c r="V913" s="1">
        <f>'Jelly Fungi &amp; Asco Jellies'!V32</f>
        <v>0</v>
      </c>
      <c r="W913" s="1">
        <f>'Jelly Fungi &amp; Asco Jellies'!W32</f>
        <v>0</v>
      </c>
    </row>
    <row r="914" spans="1:23" x14ac:dyDescent="0.2">
      <c r="A914" s="1" t="str">
        <f>CONCATENATE('Jelly Fungi &amp; Asco Jellies'!A33,IF(ISBLANK('Jelly Fungi &amp; Asco Jellies'!B33),"",CONCATENATE(" ",'Jelly Fungi &amp; Asco Jellies'!B33)))</f>
        <v/>
      </c>
      <c r="B914" s="1">
        <f t="shared" si="14"/>
        <v>0</v>
      </c>
      <c r="C914" s="1">
        <f>'Jelly Fungi &amp; Asco Jellies'!C33</f>
        <v>0</v>
      </c>
      <c r="D914" s="1">
        <f>'Jelly Fungi &amp; Asco Jellies'!D33</f>
        <v>0</v>
      </c>
      <c r="E914" s="1">
        <f>'Jelly Fungi &amp; Asco Jellies'!E33</f>
        <v>0</v>
      </c>
      <c r="F914" s="1">
        <f>'Jelly Fungi &amp; Asco Jellies'!F33</f>
        <v>0</v>
      </c>
      <c r="G914" s="1">
        <f>'Jelly Fungi &amp; Asco Jellies'!G33</f>
        <v>0</v>
      </c>
      <c r="H914" s="1">
        <f>'Jelly Fungi &amp; Asco Jellies'!H33</f>
        <v>0</v>
      </c>
      <c r="I914" s="1">
        <f>'Jelly Fungi &amp; Asco Jellies'!I33</f>
        <v>0</v>
      </c>
      <c r="J914" s="1">
        <f>'Jelly Fungi &amp; Asco Jellies'!J33</f>
        <v>0</v>
      </c>
      <c r="K914" s="1">
        <f>'Jelly Fungi &amp; Asco Jellies'!K33</f>
        <v>0</v>
      </c>
      <c r="L914" s="1">
        <f>'Jelly Fungi &amp; Asco Jellies'!L33</f>
        <v>0</v>
      </c>
      <c r="M914" s="1">
        <f>'Jelly Fungi &amp; Asco Jellies'!M33</f>
        <v>0</v>
      </c>
      <c r="N914" s="1">
        <f>'Jelly Fungi &amp; Asco Jellies'!N33</f>
        <v>0</v>
      </c>
      <c r="O914" s="1">
        <f>'Jelly Fungi &amp; Asco Jellies'!O33</f>
        <v>0</v>
      </c>
      <c r="P914" s="1">
        <f>'Jelly Fungi &amp; Asco Jellies'!P33</f>
        <v>0</v>
      </c>
      <c r="Q914" s="1">
        <f>'Jelly Fungi &amp; Asco Jellies'!Q33</f>
        <v>0</v>
      </c>
      <c r="R914" s="1">
        <f>'Jelly Fungi &amp; Asco Jellies'!R33</f>
        <v>0</v>
      </c>
      <c r="S914" s="1">
        <f>'Jelly Fungi &amp; Asco Jellies'!S33</f>
        <v>0</v>
      </c>
      <c r="T914" s="1">
        <f>'Jelly Fungi &amp; Asco Jellies'!T33</f>
        <v>0</v>
      </c>
      <c r="U914" s="1">
        <f>'Jelly Fungi &amp; Asco Jellies'!U33</f>
        <v>0</v>
      </c>
      <c r="V914" s="1">
        <f>'Jelly Fungi &amp; Asco Jellies'!V33</f>
        <v>0</v>
      </c>
      <c r="W914" s="1">
        <f>'Jelly Fungi &amp; Asco Jellies'!W33</f>
        <v>0</v>
      </c>
    </row>
    <row r="915" spans="1:23" x14ac:dyDescent="0.2">
      <c r="A915" s="1" t="str">
        <f>CONCATENATE('Jelly Fungi &amp; Asco Jellies'!A34,IF(ISBLANK('Jelly Fungi &amp; Asco Jellies'!B34),"",CONCATENATE(" ",'Jelly Fungi &amp; Asco Jellies'!B34)))</f>
        <v>Asco Jellies</v>
      </c>
      <c r="B915" s="1">
        <f t="shared" si="14"/>
        <v>0</v>
      </c>
      <c r="C915" s="1">
        <f>'Jelly Fungi &amp; Asco Jellies'!C34</f>
        <v>0</v>
      </c>
      <c r="D915" s="1">
        <f>'Jelly Fungi &amp; Asco Jellies'!D34</f>
        <v>0</v>
      </c>
      <c r="E915" s="1">
        <f>'Jelly Fungi &amp; Asco Jellies'!E34</f>
        <v>0</v>
      </c>
      <c r="F915" s="1">
        <f>'Jelly Fungi &amp; Asco Jellies'!F34</f>
        <v>0</v>
      </c>
      <c r="G915" s="1">
        <f>'Jelly Fungi &amp; Asco Jellies'!G34</f>
        <v>0</v>
      </c>
      <c r="H915" s="1">
        <f>'Jelly Fungi &amp; Asco Jellies'!H34</f>
        <v>0</v>
      </c>
      <c r="I915" s="1">
        <f>'Jelly Fungi &amp; Asco Jellies'!I34</f>
        <v>0</v>
      </c>
      <c r="J915" s="1">
        <f>'Jelly Fungi &amp; Asco Jellies'!J34</f>
        <v>0</v>
      </c>
      <c r="K915" s="1">
        <f>'Jelly Fungi &amp; Asco Jellies'!K34</f>
        <v>0</v>
      </c>
      <c r="L915" s="1">
        <f>'Jelly Fungi &amp; Asco Jellies'!L34</f>
        <v>0</v>
      </c>
      <c r="M915" s="1">
        <f>'Jelly Fungi &amp; Asco Jellies'!M34</f>
        <v>0</v>
      </c>
      <c r="N915" s="1">
        <f>'Jelly Fungi &amp; Asco Jellies'!N34</f>
        <v>0</v>
      </c>
      <c r="O915" s="1">
        <f>'Jelly Fungi &amp; Asco Jellies'!O34</f>
        <v>0</v>
      </c>
      <c r="P915" s="1">
        <f>'Jelly Fungi &amp; Asco Jellies'!P34</f>
        <v>0</v>
      </c>
      <c r="Q915" s="1">
        <f>'Jelly Fungi &amp; Asco Jellies'!Q34</f>
        <v>0</v>
      </c>
      <c r="R915" s="1">
        <f>'Jelly Fungi &amp; Asco Jellies'!R34</f>
        <v>0</v>
      </c>
      <c r="S915" s="1">
        <f>'Jelly Fungi &amp; Asco Jellies'!S34</f>
        <v>0</v>
      </c>
      <c r="T915" s="1">
        <f>'Jelly Fungi &amp; Asco Jellies'!T34</f>
        <v>0</v>
      </c>
      <c r="U915" s="1">
        <f>'Jelly Fungi &amp; Asco Jellies'!U34</f>
        <v>0</v>
      </c>
      <c r="V915" s="1">
        <f>'Jelly Fungi &amp; Asco Jellies'!V34</f>
        <v>0</v>
      </c>
      <c r="W915" s="1">
        <f>'Jelly Fungi &amp; Asco Jellies'!W34</f>
        <v>0</v>
      </c>
    </row>
    <row r="916" spans="1:23" x14ac:dyDescent="0.2">
      <c r="A916" s="1" t="str">
        <f>CONCATENATE('Jelly Fungi &amp; Asco Jellies'!A35,IF(ISBLANK('Jelly Fungi &amp; Asco Jellies'!B35),"",CONCATENATE(" ",'Jelly Fungi &amp; Asco Jellies'!B35)))</f>
        <v>Ascocoryne</v>
      </c>
      <c r="B916" s="1">
        <f t="shared" si="14"/>
        <v>1</v>
      </c>
      <c r="C916" s="1">
        <f>'Jelly Fungi &amp; Asco Jellies'!C35</f>
        <v>0</v>
      </c>
      <c r="D916" s="1">
        <f>'Jelly Fungi &amp; Asco Jellies'!D35</f>
        <v>0</v>
      </c>
      <c r="E916" s="1">
        <f>'Jelly Fungi &amp; Asco Jellies'!E35</f>
        <v>0</v>
      </c>
      <c r="F916" s="1">
        <f>'Jelly Fungi &amp; Asco Jellies'!F35</f>
        <v>0</v>
      </c>
      <c r="G916" s="1">
        <f>'Jelly Fungi &amp; Asco Jellies'!G35</f>
        <v>0</v>
      </c>
      <c r="H916" s="1">
        <f>'Jelly Fungi &amp; Asco Jellies'!H35</f>
        <v>0</v>
      </c>
      <c r="I916" s="1">
        <f>'Jelly Fungi &amp; Asco Jellies'!I35</f>
        <v>0</v>
      </c>
      <c r="J916" s="1">
        <f>'Jelly Fungi &amp; Asco Jellies'!J35</f>
        <v>0</v>
      </c>
      <c r="K916" s="1">
        <f>'Jelly Fungi &amp; Asco Jellies'!K35</f>
        <v>0</v>
      </c>
      <c r="L916" s="1">
        <f>'Jelly Fungi &amp; Asco Jellies'!L35</f>
        <v>0</v>
      </c>
      <c r="M916" s="1">
        <f>'Jelly Fungi &amp; Asco Jellies'!M35</f>
        <v>0</v>
      </c>
      <c r="N916" s="1">
        <f>'Jelly Fungi &amp; Asco Jellies'!N35</f>
        <v>0</v>
      </c>
      <c r="O916" s="1">
        <f>'Jelly Fungi &amp; Asco Jellies'!O35</f>
        <v>0</v>
      </c>
      <c r="P916" s="1">
        <f>'Jelly Fungi &amp; Asco Jellies'!P35</f>
        <v>0</v>
      </c>
      <c r="Q916" s="1">
        <f>'Jelly Fungi &amp; Asco Jellies'!Q35</f>
        <v>0</v>
      </c>
      <c r="R916" s="1">
        <f>'Jelly Fungi &amp; Asco Jellies'!R35</f>
        <v>0</v>
      </c>
      <c r="S916" s="1" t="str">
        <f>'Jelly Fungi &amp; Asco Jellies'!S35</f>
        <v>x</v>
      </c>
      <c r="T916" s="1">
        <f>'Jelly Fungi &amp; Asco Jellies'!T35</f>
        <v>0</v>
      </c>
      <c r="U916" s="1">
        <f>'Jelly Fungi &amp; Asco Jellies'!U35</f>
        <v>0</v>
      </c>
      <c r="V916" s="1">
        <f>'Jelly Fungi &amp; Asco Jellies'!V35</f>
        <v>0</v>
      </c>
      <c r="W916" s="1">
        <f>'Jelly Fungi &amp; Asco Jellies'!W35</f>
        <v>0</v>
      </c>
    </row>
    <row r="917" spans="1:23" x14ac:dyDescent="0.2">
      <c r="A917" s="1" t="str">
        <f>CONCATENATE('Jelly Fungi &amp; Asco Jellies'!A36,IF(ISBLANK('Jelly Fungi &amp; Asco Jellies'!B36),"",CONCATENATE(" ",'Jelly Fungi &amp; Asco Jellies'!B36)))</f>
        <v>Ascocoryne cylichnium</v>
      </c>
      <c r="B917" s="1">
        <f t="shared" si="14"/>
        <v>0</v>
      </c>
      <c r="C917" s="1">
        <f>'Jelly Fungi &amp; Asco Jellies'!C36</f>
        <v>0</v>
      </c>
      <c r="D917" s="1">
        <f>'Jelly Fungi &amp; Asco Jellies'!D36</f>
        <v>0</v>
      </c>
      <c r="E917" s="1">
        <f>'Jelly Fungi &amp; Asco Jellies'!E36</f>
        <v>0</v>
      </c>
      <c r="F917" s="1">
        <f>'Jelly Fungi &amp; Asco Jellies'!F36</f>
        <v>0</v>
      </c>
      <c r="G917" s="1">
        <f>'Jelly Fungi &amp; Asco Jellies'!G36</f>
        <v>0</v>
      </c>
      <c r="H917" s="1">
        <f>'Jelly Fungi &amp; Asco Jellies'!H36</f>
        <v>0</v>
      </c>
      <c r="I917" s="1">
        <f>'Jelly Fungi &amp; Asco Jellies'!I36</f>
        <v>0</v>
      </c>
      <c r="J917" s="1">
        <f>'Jelly Fungi &amp; Asco Jellies'!J36</f>
        <v>0</v>
      </c>
      <c r="K917" s="1">
        <f>'Jelly Fungi &amp; Asco Jellies'!K36</f>
        <v>0</v>
      </c>
      <c r="L917" s="1">
        <f>'Jelly Fungi &amp; Asco Jellies'!L36</f>
        <v>0</v>
      </c>
      <c r="M917" s="1">
        <f>'Jelly Fungi &amp; Asco Jellies'!M36</f>
        <v>0</v>
      </c>
      <c r="N917" s="1">
        <f>'Jelly Fungi &amp; Asco Jellies'!N36</f>
        <v>0</v>
      </c>
      <c r="O917" s="1">
        <f>'Jelly Fungi &amp; Asco Jellies'!O36</f>
        <v>0</v>
      </c>
      <c r="P917" s="1">
        <f>'Jelly Fungi &amp; Asco Jellies'!P36</f>
        <v>0</v>
      </c>
      <c r="Q917" s="1">
        <f>'Jelly Fungi &amp; Asco Jellies'!Q36</f>
        <v>0</v>
      </c>
      <c r="R917" s="1">
        <f>'Jelly Fungi &amp; Asco Jellies'!R36</f>
        <v>0</v>
      </c>
      <c r="S917" s="1">
        <f>'Jelly Fungi &amp; Asco Jellies'!S36</f>
        <v>0</v>
      </c>
      <c r="T917" s="1">
        <f>'Jelly Fungi &amp; Asco Jellies'!T36</f>
        <v>0</v>
      </c>
      <c r="U917" s="1">
        <f>'Jelly Fungi &amp; Asco Jellies'!U36</f>
        <v>0</v>
      </c>
      <c r="V917" s="1">
        <f>'Jelly Fungi &amp; Asco Jellies'!V36</f>
        <v>0</v>
      </c>
      <c r="W917" s="1">
        <f>'Jelly Fungi &amp; Asco Jellies'!W36</f>
        <v>0</v>
      </c>
    </row>
    <row r="918" spans="1:23" x14ac:dyDescent="0.2">
      <c r="A918" s="1" t="str">
        <f>CONCATENATE('Jelly Fungi &amp; Asco Jellies'!A37,IF(ISBLANK('Jelly Fungi &amp; Asco Jellies'!B37),"",CONCATENATE(" ",'Jelly Fungi &amp; Asco Jellies'!B37)))</f>
        <v>Ascocoryne sarcoides</v>
      </c>
      <c r="B918" s="1">
        <f t="shared" si="14"/>
        <v>0</v>
      </c>
      <c r="C918" s="1">
        <f>'Jelly Fungi &amp; Asco Jellies'!C37</f>
        <v>0</v>
      </c>
      <c r="D918" s="1">
        <f>'Jelly Fungi &amp; Asco Jellies'!D37</f>
        <v>0</v>
      </c>
      <c r="E918" s="1">
        <f>'Jelly Fungi &amp; Asco Jellies'!E37</f>
        <v>0</v>
      </c>
      <c r="F918" s="1">
        <f>'Jelly Fungi &amp; Asco Jellies'!F37</f>
        <v>0</v>
      </c>
      <c r="G918" s="1">
        <f>'Jelly Fungi &amp; Asco Jellies'!G37</f>
        <v>0</v>
      </c>
      <c r="H918" s="1">
        <f>'Jelly Fungi &amp; Asco Jellies'!H37</f>
        <v>0</v>
      </c>
      <c r="I918" s="1">
        <f>'Jelly Fungi &amp; Asco Jellies'!I37</f>
        <v>0</v>
      </c>
      <c r="J918" s="1">
        <f>'Jelly Fungi &amp; Asco Jellies'!J37</f>
        <v>0</v>
      </c>
      <c r="K918" s="1">
        <f>'Jelly Fungi &amp; Asco Jellies'!K37</f>
        <v>0</v>
      </c>
      <c r="L918" s="1">
        <f>'Jelly Fungi &amp; Asco Jellies'!L37</f>
        <v>0</v>
      </c>
      <c r="M918" s="1">
        <f>'Jelly Fungi &amp; Asco Jellies'!M37</f>
        <v>0</v>
      </c>
      <c r="N918" s="1">
        <f>'Jelly Fungi &amp; Asco Jellies'!N37</f>
        <v>0</v>
      </c>
      <c r="O918" s="1">
        <f>'Jelly Fungi &amp; Asco Jellies'!O37</f>
        <v>0</v>
      </c>
      <c r="P918" s="1">
        <f>'Jelly Fungi &amp; Asco Jellies'!P37</f>
        <v>0</v>
      </c>
      <c r="Q918" s="1">
        <f>'Jelly Fungi &amp; Asco Jellies'!Q37</f>
        <v>0</v>
      </c>
      <c r="R918" s="1">
        <f>'Jelly Fungi &amp; Asco Jellies'!R37</f>
        <v>0</v>
      </c>
      <c r="S918" s="1">
        <f>'Jelly Fungi &amp; Asco Jellies'!S37</f>
        <v>0</v>
      </c>
      <c r="T918" s="1">
        <f>'Jelly Fungi &amp; Asco Jellies'!T37</f>
        <v>0</v>
      </c>
      <c r="U918" s="1">
        <f>'Jelly Fungi &amp; Asco Jellies'!U37</f>
        <v>0</v>
      </c>
      <c r="V918" s="1">
        <f>'Jelly Fungi &amp; Asco Jellies'!V37</f>
        <v>0</v>
      </c>
      <c r="W918" s="1">
        <f>'Jelly Fungi &amp; Asco Jellies'!W37</f>
        <v>0</v>
      </c>
    </row>
    <row r="919" spans="1:23" x14ac:dyDescent="0.2">
      <c r="A919" s="1" t="str">
        <f>CONCATENATE('Jelly Fungi &amp; Asco Jellies'!A38,IF(ISBLANK('Jelly Fungi &amp; Asco Jellies'!B38),"",CONCATENATE(" ",'Jelly Fungi &amp; Asco Jellies'!B38)))</f>
        <v>Ascotremella</v>
      </c>
      <c r="B919" s="1">
        <f t="shared" si="14"/>
        <v>0</v>
      </c>
      <c r="C919" s="1">
        <f>'Jelly Fungi &amp; Asco Jellies'!C38</f>
        <v>0</v>
      </c>
      <c r="D919" s="1">
        <f>'Jelly Fungi &amp; Asco Jellies'!D38</f>
        <v>0</v>
      </c>
      <c r="E919" s="1">
        <f>'Jelly Fungi &amp; Asco Jellies'!E38</f>
        <v>0</v>
      </c>
      <c r="F919" s="1">
        <f>'Jelly Fungi &amp; Asco Jellies'!F38</f>
        <v>0</v>
      </c>
      <c r="G919" s="1">
        <f>'Jelly Fungi &amp; Asco Jellies'!G38</f>
        <v>0</v>
      </c>
      <c r="H919" s="1">
        <f>'Jelly Fungi &amp; Asco Jellies'!H38</f>
        <v>0</v>
      </c>
      <c r="I919" s="1">
        <f>'Jelly Fungi &amp; Asco Jellies'!I38</f>
        <v>0</v>
      </c>
      <c r="J919" s="1">
        <f>'Jelly Fungi &amp; Asco Jellies'!J38</f>
        <v>0</v>
      </c>
      <c r="K919" s="1">
        <f>'Jelly Fungi &amp; Asco Jellies'!K38</f>
        <v>0</v>
      </c>
      <c r="L919" s="1">
        <f>'Jelly Fungi &amp; Asco Jellies'!L38</f>
        <v>0</v>
      </c>
      <c r="M919" s="1">
        <f>'Jelly Fungi &amp; Asco Jellies'!M38</f>
        <v>0</v>
      </c>
      <c r="N919" s="1">
        <f>'Jelly Fungi &amp; Asco Jellies'!N38</f>
        <v>0</v>
      </c>
      <c r="O919" s="1">
        <f>'Jelly Fungi &amp; Asco Jellies'!O38</f>
        <v>0</v>
      </c>
      <c r="P919" s="1">
        <f>'Jelly Fungi &amp; Asco Jellies'!P38</f>
        <v>0</v>
      </c>
      <c r="Q919" s="1">
        <f>'Jelly Fungi &amp; Asco Jellies'!Q38</f>
        <v>0</v>
      </c>
      <c r="R919" s="1">
        <f>'Jelly Fungi &amp; Asco Jellies'!R38</f>
        <v>0</v>
      </c>
      <c r="S919" s="1">
        <f>'Jelly Fungi &amp; Asco Jellies'!S38</f>
        <v>0</v>
      </c>
      <c r="T919" s="1">
        <f>'Jelly Fungi &amp; Asco Jellies'!T38</f>
        <v>0</v>
      </c>
      <c r="U919" s="1">
        <f>'Jelly Fungi &amp; Asco Jellies'!U38</f>
        <v>0</v>
      </c>
      <c r="V919" s="1">
        <f>'Jelly Fungi &amp; Asco Jellies'!V38</f>
        <v>0</v>
      </c>
      <c r="W919" s="1">
        <f>'Jelly Fungi &amp; Asco Jellies'!W38</f>
        <v>0</v>
      </c>
    </row>
    <row r="920" spans="1:23" x14ac:dyDescent="0.2">
      <c r="A920" s="1" t="str">
        <f>CONCATENATE('Jelly Fungi &amp; Asco Jellies'!A39,IF(ISBLANK('Jelly Fungi &amp; Asco Jellies'!B39),"",CONCATENATE(" ",'Jelly Fungi &amp; Asco Jellies'!B39)))</f>
        <v>Ascotremella faginea</v>
      </c>
      <c r="B920" s="1">
        <f t="shared" si="14"/>
        <v>0</v>
      </c>
      <c r="C920" s="1">
        <f>'Jelly Fungi &amp; Asco Jellies'!C39</f>
        <v>0</v>
      </c>
      <c r="D920" s="1">
        <f>'Jelly Fungi &amp; Asco Jellies'!D39</f>
        <v>0</v>
      </c>
      <c r="E920" s="1">
        <f>'Jelly Fungi &amp; Asco Jellies'!E39</f>
        <v>0</v>
      </c>
      <c r="F920" s="1">
        <f>'Jelly Fungi &amp; Asco Jellies'!F39</f>
        <v>0</v>
      </c>
      <c r="G920" s="1">
        <f>'Jelly Fungi &amp; Asco Jellies'!G39</f>
        <v>0</v>
      </c>
      <c r="H920" s="1">
        <f>'Jelly Fungi &amp; Asco Jellies'!H39</f>
        <v>0</v>
      </c>
      <c r="I920" s="1">
        <f>'Jelly Fungi &amp; Asco Jellies'!I39</f>
        <v>0</v>
      </c>
      <c r="J920" s="1">
        <f>'Jelly Fungi &amp; Asco Jellies'!J39</f>
        <v>0</v>
      </c>
      <c r="K920" s="1">
        <f>'Jelly Fungi &amp; Asco Jellies'!K39</f>
        <v>0</v>
      </c>
      <c r="L920" s="1">
        <f>'Jelly Fungi &amp; Asco Jellies'!L39</f>
        <v>0</v>
      </c>
      <c r="M920" s="1">
        <f>'Jelly Fungi &amp; Asco Jellies'!M39</f>
        <v>0</v>
      </c>
      <c r="N920" s="1">
        <f>'Jelly Fungi &amp; Asco Jellies'!N39</f>
        <v>0</v>
      </c>
      <c r="O920" s="1">
        <f>'Jelly Fungi &amp; Asco Jellies'!O39</f>
        <v>0</v>
      </c>
      <c r="P920" s="1">
        <f>'Jelly Fungi &amp; Asco Jellies'!P39</f>
        <v>0</v>
      </c>
      <c r="Q920" s="1">
        <f>'Jelly Fungi &amp; Asco Jellies'!Q39</f>
        <v>0</v>
      </c>
      <c r="R920" s="1">
        <f>'Jelly Fungi &amp; Asco Jellies'!R39</f>
        <v>0</v>
      </c>
      <c r="S920" s="1">
        <f>'Jelly Fungi &amp; Asco Jellies'!S39</f>
        <v>0</v>
      </c>
      <c r="T920" s="1">
        <f>'Jelly Fungi &amp; Asco Jellies'!T39</f>
        <v>0</v>
      </c>
      <c r="U920" s="1">
        <f>'Jelly Fungi &amp; Asco Jellies'!U39</f>
        <v>0</v>
      </c>
      <c r="V920" s="1">
        <f>'Jelly Fungi &amp; Asco Jellies'!V39</f>
        <v>0</v>
      </c>
      <c r="W920" s="1">
        <f>'Jelly Fungi &amp; Asco Jellies'!W39</f>
        <v>0</v>
      </c>
    </row>
    <row r="921" spans="1:23" x14ac:dyDescent="0.2">
      <c r="A921" s="1" t="str">
        <f>CONCATENATE('Jelly Fungi &amp; Asco Jellies'!A40,IF(ISBLANK('Jelly Fungi &amp; Asco Jellies'!B40),"",CONCATENATE(" ",'Jelly Fungi &amp; Asco Jellies'!B40)))</f>
        <v>Bulgaria inquinans</v>
      </c>
      <c r="B921" s="1">
        <f t="shared" si="14"/>
        <v>1</v>
      </c>
      <c r="C921" s="1">
        <f>'Jelly Fungi &amp; Asco Jellies'!C40</f>
        <v>0</v>
      </c>
      <c r="D921" s="1">
        <f>'Jelly Fungi &amp; Asco Jellies'!D40</f>
        <v>0</v>
      </c>
      <c r="E921" s="1">
        <f>'Jelly Fungi &amp; Asco Jellies'!E40</f>
        <v>0</v>
      </c>
      <c r="F921" s="1">
        <f>'Jelly Fungi &amp; Asco Jellies'!F40</f>
        <v>0</v>
      </c>
      <c r="G921" s="1">
        <f>'Jelly Fungi &amp; Asco Jellies'!G40</f>
        <v>0</v>
      </c>
      <c r="H921" s="1">
        <f>'Jelly Fungi &amp; Asco Jellies'!H40</f>
        <v>0</v>
      </c>
      <c r="I921" s="1">
        <f>'Jelly Fungi &amp; Asco Jellies'!I40</f>
        <v>0</v>
      </c>
      <c r="J921" s="1">
        <f>'Jelly Fungi &amp; Asco Jellies'!J40</f>
        <v>0</v>
      </c>
      <c r="K921" s="1">
        <f>'Jelly Fungi &amp; Asco Jellies'!K40</f>
        <v>0</v>
      </c>
      <c r="L921" s="1">
        <f>'Jelly Fungi &amp; Asco Jellies'!L40</f>
        <v>0</v>
      </c>
      <c r="M921" s="1">
        <f>'Jelly Fungi &amp; Asco Jellies'!M40</f>
        <v>0</v>
      </c>
      <c r="N921" s="1" t="str">
        <f>'Jelly Fungi &amp; Asco Jellies'!N40</f>
        <v>x</v>
      </c>
      <c r="O921" s="1">
        <f>'Jelly Fungi &amp; Asco Jellies'!O40</f>
        <v>0</v>
      </c>
      <c r="P921" s="1">
        <f>'Jelly Fungi &amp; Asco Jellies'!P40</f>
        <v>0</v>
      </c>
      <c r="Q921" s="1">
        <f>'Jelly Fungi &amp; Asco Jellies'!Q40</f>
        <v>0</v>
      </c>
      <c r="R921" s="1">
        <f>'Jelly Fungi &amp; Asco Jellies'!R40</f>
        <v>0</v>
      </c>
      <c r="S921" s="1">
        <f>'Jelly Fungi &amp; Asco Jellies'!S40</f>
        <v>0</v>
      </c>
      <c r="T921" s="1">
        <f>'Jelly Fungi &amp; Asco Jellies'!T40</f>
        <v>0</v>
      </c>
      <c r="U921" s="1">
        <f>'Jelly Fungi &amp; Asco Jellies'!U40</f>
        <v>0</v>
      </c>
      <c r="V921" s="1">
        <f>'Jelly Fungi &amp; Asco Jellies'!V40</f>
        <v>0</v>
      </c>
      <c r="W921" s="1">
        <f>'Jelly Fungi &amp; Asco Jellies'!W40</f>
        <v>0</v>
      </c>
    </row>
    <row r="922" spans="1:23" x14ac:dyDescent="0.2">
      <c r="A922" s="1" t="str">
        <f>CONCATENATE('Jelly Fungi &amp; Asco Jellies'!A41,IF(ISBLANK('Jelly Fungi &amp; Asco Jellies'!B41),"",CONCATENATE(" ",'Jelly Fungi &amp; Asco Jellies'!B41)))</f>
        <v>Hypocrea</v>
      </c>
      <c r="B922" s="1">
        <f t="shared" si="14"/>
        <v>0</v>
      </c>
      <c r="C922" s="1">
        <f>'Jelly Fungi &amp; Asco Jellies'!C41</f>
        <v>0</v>
      </c>
      <c r="D922" s="1">
        <f>'Jelly Fungi &amp; Asco Jellies'!D41</f>
        <v>0</v>
      </c>
      <c r="E922" s="1">
        <f>'Jelly Fungi &amp; Asco Jellies'!E41</f>
        <v>0</v>
      </c>
      <c r="F922" s="1">
        <f>'Jelly Fungi &amp; Asco Jellies'!F41</f>
        <v>0</v>
      </c>
      <c r="G922" s="1">
        <f>'Jelly Fungi &amp; Asco Jellies'!G41</f>
        <v>0</v>
      </c>
      <c r="H922" s="1">
        <f>'Jelly Fungi &amp; Asco Jellies'!H41</f>
        <v>0</v>
      </c>
      <c r="I922" s="1">
        <f>'Jelly Fungi &amp; Asco Jellies'!I41</f>
        <v>0</v>
      </c>
      <c r="J922" s="1">
        <f>'Jelly Fungi &amp; Asco Jellies'!J41</f>
        <v>0</v>
      </c>
      <c r="K922" s="1">
        <f>'Jelly Fungi &amp; Asco Jellies'!K41</f>
        <v>0</v>
      </c>
      <c r="L922" s="1">
        <f>'Jelly Fungi &amp; Asco Jellies'!L41</f>
        <v>0</v>
      </c>
      <c r="M922" s="1">
        <f>'Jelly Fungi &amp; Asco Jellies'!M41</f>
        <v>0</v>
      </c>
      <c r="N922" s="1">
        <f>'Jelly Fungi &amp; Asco Jellies'!N41</f>
        <v>0</v>
      </c>
      <c r="O922" s="1">
        <f>'Jelly Fungi &amp; Asco Jellies'!O41</f>
        <v>0</v>
      </c>
      <c r="P922" s="1">
        <f>'Jelly Fungi &amp; Asco Jellies'!P41</f>
        <v>0</v>
      </c>
      <c r="Q922" s="1">
        <f>'Jelly Fungi &amp; Asco Jellies'!Q41</f>
        <v>0</v>
      </c>
      <c r="R922" s="1">
        <f>'Jelly Fungi &amp; Asco Jellies'!R41</f>
        <v>0</v>
      </c>
      <c r="S922" s="1">
        <f>'Jelly Fungi &amp; Asco Jellies'!S41</f>
        <v>0</v>
      </c>
      <c r="T922" s="1">
        <f>'Jelly Fungi &amp; Asco Jellies'!T41</f>
        <v>0</v>
      </c>
      <c r="U922" s="1">
        <f>'Jelly Fungi &amp; Asco Jellies'!U41</f>
        <v>0</v>
      </c>
      <c r="V922" s="1">
        <f>'Jelly Fungi &amp; Asco Jellies'!V41</f>
        <v>0</v>
      </c>
      <c r="W922" s="1">
        <f>'Jelly Fungi &amp; Asco Jellies'!W41</f>
        <v>0</v>
      </c>
    </row>
    <row r="923" spans="1:23" x14ac:dyDescent="0.2">
      <c r="A923" s="1" t="str">
        <f>CONCATENATE('Jelly Fungi &amp; Asco Jellies'!A42,IF(ISBLANK('Jelly Fungi &amp; Asco Jellies'!B42),"",CONCATENATE(" ",'Jelly Fungi &amp; Asco Jellies'!B42)))</f>
        <v>Hypocrea chromosperma</v>
      </c>
      <c r="B923" s="1">
        <f t="shared" si="14"/>
        <v>0</v>
      </c>
      <c r="C923" s="1">
        <f>'Jelly Fungi &amp; Asco Jellies'!C42</f>
        <v>0</v>
      </c>
      <c r="D923" s="1">
        <f>'Jelly Fungi &amp; Asco Jellies'!D42</f>
        <v>0</v>
      </c>
      <c r="E923" s="1">
        <f>'Jelly Fungi &amp; Asco Jellies'!E42</f>
        <v>0</v>
      </c>
      <c r="F923" s="1">
        <f>'Jelly Fungi &amp; Asco Jellies'!F42</f>
        <v>0</v>
      </c>
      <c r="G923" s="1">
        <f>'Jelly Fungi &amp; Asco Jellies'!G42</f>
        <v>0</v>
      </c>
      <c r="H923" s="1">
        <f>'Jelly Fungi &amp; Asco Jellies'!H42</f>
        <v>0</v>
      </c>
      <c r="I923" s="1">
        <f>'Jelly Fungi &amp; Asco Jellies'!I42</f>
        <v>0</v>
      </c>
      <c r="J923" s="1">
        <f>'Jelly Fungi &amp; Asco Jellies'!J42</f>
        <v>0</v>
      </c>
      <c r="K923" s="1">
        <f>'Jelly Fungi &amp; Asco Jellies'!K42</f>
        <v>0</v>
      </c>
      <c r="L923" s="1">
        <f>'Jelly Fungi &amp; Asco Jellies'!L42</f>
        <v>0</v>
      </c>
      <c r="M923" s="1">
        <f>'Jelly Fungi &amp; Asco Jellies'!M42</f>
        <v>0</v>
      </c>
      <c r="N923" s="1">
        <f>'Jelly Fungi &amp; Asco Jellies'!N42</f>
        <v>0</v>
      </c>
      <c r="O923" s="1">
        <f>'Jelly Fungi &amp; Asco Jellies'!O42</f>
        <v>0</v>
      </c>
      <c r="P923" s="1">
        <f>'Jelly Fungi &amp; Asco Jellies'!P42</f>
        <v>0</v>
      </c>
      <c r="Q923" s="1">
        <f>'Jelly Fungi &amp; Asco Jellies'!Q42</f>
        <v>0</v>
      </c>
      <c r="R923" s="1">
        <f>'Jelly Fungi &amp; Asco Jellies'!R42</f>
        <v>0</v>
      </c>
      <c r="S923" s="1">
        <f>'Jelly Fungi &amp; Asco Jellies'!S42</f>
        <v>0</v>
      </c>
      <c r="T923" s="1">
        <f>'Jelly Fungi &amp; Asco Jellies'!T42</f>
        <v>0</v>
      </c>
      <c r="U923" s="1">
        <f>'Jelly Fungi &amp; Asco Jellies'!U42</f>
        <v>0</v>
      </c>
      <c r="V923" s="1">
        <f>'Jelly Fungi &amp; Asco Jellies'!V42</f>
        <v>0</v>
      </c>
      <c r="W923" s="1">
        <f>'Jelly Fungi &amp; Asco Jellies'!W42</f>
        <v>0</v>
      </c>
    </row>
    <row r="924" spans="1:23" x14ac:dyDescent="0.2">
      <c r="A924" s="1" t="str">
        <f>CONCATENATE('Jelly Fungi &amp; Asco Jellies'!A43,IF(ISBLANK('Jelly Fungi &amp; Asco Jellies'!B43),"",CONCATENATE(" ",'Jelly Fungi &amp; Asco Jellies'!B43)))</f>
        <v>Hypocrea gelatinosa (Creopus gelatinosus)</v>
      </c>
      <c r="B924" s="1">
        <f t="shared" si="14"/>
        <v>0</v>
      </c>
      <c r="C924" s="1">
        <f>'Jelly Fungi &amp; Asco Jellies'!C43</f>
        <v>0</v>
      </c>
      <c r="D924" s="1">
        <f>'Jelly Fungi &amp; Asco Jellies'!D43</f>
        <v>0</v>
      </c>
      <c r="E924" s="1">
        <f>'Jelly Fungi &amp; Asco Jellies'!E43</f>
        <v>0</v>
      </c>
      <c r="F924" s="1">
        <f>'Jelly Fungi &amp; Asco Jellies'!F43</f>
        <v>0</v>
      </c>
      <c r="G924" s="1">
        <f>'Jelly Fungi &amp; Asco Jellies'!G43</f>
        <v>0</v>
      </c>
      <c r="H924" s="1">
        <f>'Jelly Fungi &amp; Asco Jellies'!H43</f>
        <v>0</v>
      </c>
      <c r="I924" s="1">
        <f>'Jelly Fungi &amp; Asco Jellies'!I43</f>
        <v>0</v>
      </c>
      <c r="J924" s="1">
        <f>'Jelly Fungi &amp; Asco Jellies'!J43</f>
        <v>0</v>
      </c>
      <c r="K924" s="1">
        <f>'Jelly Fungi &amp; Asco Jellies'!K43</f>
        <v>0</v>
      </c>
      <c r="L924" s="1">
        <f>'Jelly Fungi &amp; Asco Jellies'!L43</f>
        <v>0</v>
      </c>
      <c r="M924" s="1">
        <f>'Jelly Fungi &amp; Asco Jellies'!M43</f>
        <v>0</v>
      </c>
      <c r="N924" s="1">
        <f>'Jelly Fungi &amp; Asco Jellies'!N43</f>
        <v>0</v>
      </c>
      <c r="O924" s="1">
        <f>'Jelly Fungi &amp; Asco Jellies'!O43</f>
        <v>0</v>
      </c>
      <c r="P924" s="1">
        <f>'Jelly Fungi &amp; Asco Jellies'!P43</f>
        <v>0</v>
      </c>
      <c r="Q924" s="1">
        <f>'Jelly Fungi &amp; Asco Jellies'!Q43</f>
        <v>0</v>
      </c>
      <c r="R924" s="1">
        <f>'Jelly Fungi &amp; Asco Jellies'!R43</f>
        <v>0</v>
      </c>
      <c r="S924" s="1">
        <f>'Jelly Fungi &amp; Asco Jellies'!S43</f>
        <v>0</v>
      </c>
      <c r="T924" s="1">
        <f>'Jelly Fungi &amp; Asco Jellies'!T43</f>
        <v>0</v>
      </c>
      <c r="U924" s="1">
        <f>'Jelly Fungi &amp; Asco Jellies'!U43</f>
        <v>0</v>
      </c>
      <c r="V924" s="1">
        <f>'Jelly Fungi &amp; Asco Jellies'!V43</f>
        <v>0</v>
      </c>
      <c r="W924" s="1">
        <f>'Jelly Fungi &amp; Asco Jellies'!W43</f>
        <v>0</v>
      </c>
    </row>
    <row r="925" spans="1:23" x14ac:dyDescent="0.2">
      <c r="A925" s="1" t="str">
        <f>CONCATENATE('Jelly Fungi &amp; Asco Jellies'!A44,IF(ISBLANK('Jelly Fungi &amp; Asco Jellies'!B44),"",CONCATENATE(" ",'Jelly Fungi &amp; Asco Jellies'!B44)))</f>
        <v>Neobulgaria</v>
      </c>
      <c r="B925" s="1">
        <f t="shared" si="14"/>
        <v>0</v>
      </c>
      <c r="C925" s="1">
        <f>'Jelly Fungi &amp; Asco Jellies'!C44</f>
        <v>0</v>
      </c>
      <c r="D925" s="1">
        <f>'Jelly Fungi &amp; Asco Jellies'!D44</f>
        <v>0</v>
      </c>
      <c r="E925" s="1">
        <f>'Jelly Fungi &amp; Asco Jellies'!E44</f>
        <v>0</v>
      </c>
      <c r="F925" s="1">
        <f>'Jelly Fungi &amp; Asco Jellies'!F44</f>
        <v>0</v>
      </c>
      <c r="G925" s="1">
        <f>'Jelly Fungi &amp; Asco Jellies'!G44</f>
        <v>0</v>
      </c>
      <c r="H925" s="1">
        <f>'Jelly Fungi &amp; Asco Jellies'!H44</f>
        <v>0</v>
      </c>
      <c r="I925" s="1">
        <f>'Jelly Fungi &amp; Asco Jellies'!I44</f>
        <v>0</v>
      </c>
      <c r="J925" s="1">
        <f>'Jelly Fungi &amp; Asco Jellies'!J44</f>
        <v>0</v>
      </c>
      <c r="K925" s="1">
        <f>'Jelly Fungi &amp; Asco Jellies'!K44</f>
        <v>0</v>
      </c>
      <c r="L925" s="1">
        <f>'Jelly Fungi &amp; Asco Jellies'!L44</f>
        <v>0</v>
      </c>
      <c r="M925" s="1">
        <f>'Jelly Fungi &amp; Asco Jellies'!M44</f>
        <v>0</v>
      </c>
      <c r="N925" s="1">
        <f>'Jelly Fungi &amp; Asco Jellies'!N44</f>
        <v>0</v>
      </c>
      <c r="O925" s="1">
        <f>'Jelly Fungi &amp; Asco Jellies'!O44</f>
        <v>0</v>
      </c>
      <c r="P925" s="1">
        <f>'Jelly Fungi &amp; Asco Jellies'!P44</f>
        <v>0</v>
      </c>
      <c r="Q925" s="1">
        <f>'Jelly Fungi &amp; Asco Jellies'!Q44</f>
        <v>0</v>
      </c>
      <c r="R925" s="1">
        <f>'Jelly Fungi &amp; Asco Jellies'!R44</f>
        <v>0</v>
      </c>
      <c r="S925" s="1">
        <f>'Jelly Fungi &amp; Asco Jellies'!S44</f>
        <v>0</v>
      </c>
      <c r="T925" s="1">
        <f>'Jelly Fungi &amp; Asco Jellies'!T44</f>
        <v>0</v>
      </c>
      <c r="U925" s="1">
        <f>'Jelly Fungi &amp; Asco Jellies'!U44</f>
        <v>0</v>
      </c>
      <c r="V925" s="1">
        <f>'Jelly Fungi &amp; Asco Jellies'!V44</f>
        <v>0</v>
      </c>
      <c r="W925" s="1">
        <f>'Jelly Fungi &amp; Asco Jellies'!W44</f>
        <v>0</v>
      </c>
    </row>
    <row r="926" spans="1:23" x14ac:dyDescent="0.2">
      <c r="A926" s="1" t="str">
        <f>CONCATENATE('Jelly Fungi &amp; Asco Jellies'!A45,IF(ISBLANK('Jelly Fungi &amp; Asco Jellies'!B45),"",CONCATENATE(" ",'Jelly Fungi &amp; Asco Jellies'!B45)))</f>
        <v>Neobulgaria pura</v>
      </c>
      <c r="B926" s="1">
        <f t="shared" si="14"/>
        <v>1</v>
      </c>
      <c r="C926" s="1">
        <f>'Jelly Fungi &amp; Asco Jellies'!C45</f>
        <v>0</v>
      </c>
      <c r="D926" s="1">
        <f>'Jelly Fungi &amp; Asco Jellies'!D45</f>
        <v>0</v>
      </c>
      <c r="E926" s="1">
        <f>'Jelly Fungi &amp; Asco Jellies'!E45</f>
        <v>0</v>
      </c>
      <c r="F926" s="1">
        <f>'Jelly Fungi &amp; Asco Jellies'!F45</f>
        <v>0</v>
      </c>
      <c r="G926" s="1">
        <f>'Jelly Fungi &amp; Asco Jellies'!G45</f>
        <v>0</v>
      </c>
      <c r="H926" s="1">
        <f>'Jelly Fungi &amp; Asco Jellies'!H45</f>
        <v>0</v>
      </c>
      <c r="I926" s="1">
        <f>'Jelly Fungi &amp; Asco Jellies'!I45</f>
        <v>0</v>
      </c>
      <c r="J926" s="1">
        <f>'Jelly Fungi &amp; Asco Jellies'!J45</f>
        <v>0</v>
      </c>
      <c r="K926" s="1">
        <f>'Jelly Fungi &amp; Asco Jellies'!K45</f>
        <v>0</v>
      </c>
      <c r="L926" s="1">
        <f>'Jelly Fungi &amp; Asco Jellies'!L45</f>
        <v>0</v>
      </c>
      <c r="M926" s="1">
        <f>'Jelly Fungi &amp; Asco Jellies'!M45</f>
        <v>0</v>
      </c>
      <c r="N926" s="1">
        <f>'Jelly Fungi &amp; Asco Jellies'!N45</f>
        <v>0</v>
      </c>
      <c r="O926" s="1">
        <f>'Jelly Fungi &amp; Asco Jellies'!O45</f>
        <v>0</v>
      </c>
      <c r="P926" s="1">
        <f>'Jelly Fungi &amp; Asco Jellies'!P45</f>
        <v>0</v>
      </c>
      <c r="Q926" s="1">
        <f>'Jelly Fungi &amp; Asco Jellies'!Q45</f>
        <v>0</v>
      </c>
      <c r="R926" s="1">
        <f>'Jelly Fungi &amp; Asco Jellies'!R45</f>
        <v>0</v>
      </c>
      <c r="S926" s="1" t="str">
        <f>'Jelly Fungi &amp; Asco Jellies'!S45</f>
        <v>x</v>
      </c>
      <c r="T926" s="1">
        <f>'Jelly Fungi &amp; Asco Jellies'!T45</f>
        <v>0</v>
      </c>
      <c r="U926" s="1">
        <f>'Jelly Fungi &amp; Asco Jellies'!U45</f>
        <v>0</v>
      </c>
      <c r="V926" s="1">
        <f>'Jelly Fungi &amp; Asco Jellies'!V45</f>
        <v>0</v>
      </c>
      <c r="W926" s="1">
        <f>'Jelly Fungi &amp; Asco Jellies'!W45</f>
        <v>0</v>
      </c>
    </row>
    <row r="927" spans="1:23" x14ac:dyDescent="0.2">
      <c r="A927" s="1" t="str">
        <f>CONCATENATE('Jelly Fungi &amp; Asco Jellies'!A49,IF(ISBLANK('Jelly Fungi &amp; Asco Jellies'!B49),"",CONCATENATE(" ",'Jelly Fungi &amp; Asco Jellies'!B49)))</f>
        <v/>
      </c>
      <c r="B927" s="1">
        <f t="shared" si="14"/>
        <v>0</v>
      </c>
      <c r="C927" s="1">
        <f>'Jelly Fungi &amp; Asco Jellies'!C49</f>
        <v>0</v>
      </c>
      <c r="D927" s="1">
        <f>'Jelly Fungi &amp; Asco Jellies'!D49</f>
        <v>0</v>
      </c>
      <c r="E927" s="1">
        <f>'Jelly Fungi &amp; Asco Jellies'!E49</f>
        <v>0</v>
      </c>
      <c r="F927" s="1">
        <f>'Jelly Fungi &amp; Asco Jellies'!F49</f>
        <v>0</v>
      </c>
      <c r="G927" s="1">
        <f>'Jelly Fungi &amp; Asco Jellies'!G49</f>
        <v>0</v>
      </c>
      <c r="H927" s="1">
        <f>'Jelly Fungi &amp; Asco Jellies'!H49</f>
        <v>0</v>
      </c>
      <c r="I927" s="1">
        <f>'Jelly Fungi &amp; Asco Jellies'!I49</f>
        <v>0</v>
      </c>
      <c r="J927" s="1">
        <f>'Jelly Fungi &amp; Asco Jellies'!J49</f>
        <v>0</v>
      </c>
      <c r="K927" s="1">
        <f>'Jelly Fungi &amp; Asco Jellies'!K49</f>
        <v>0</v>
      </c>
      <c r="L927" s="1">
        <f>'Jelly Fungi &amp; Asco Jellies'!L49</f>
        <v>0</v>
      </c>
      <c r="M927" s="1">
        <f>'Jelly Fungi &amp; Asco Jellies'!M49</f>
        <v>0</v>
      </c>
      <c r="N927" s="1">
        <f>'Jelly Fungi &amp; Asco Jellies'!N49</f>
        <v>0</v>
      </c>
      <c r="O927" s="1">
        <f>'Jelly Fungi &amp; Asco Jellies'!O49</f>
        <v>0</v>
      </c>
      <c r="P927" s="1">
        <f>'Jelly Fungi &amp; Asco Jellies'!P49</f>
        <v>0</v>
      </c>
      <c r="Q927" s="1">
        <f>'Jelly Fungi &amp; Asco Jellies'!Q49</f>
        <v>0</v>
      </c>
      <c r="R927" s="1">
        <f>'Jelly Fungi &amp; Asco Jellies'!R49</f>
        <v>0</v>
      </c>
      <c r="S927" s="1">
        <f>'Jelly Fungi &amp; Asco Jellies'!S49</f>
        <v>0</v>
      </c>
      <c r="T927" s="1">
        <f>'Jelly Fungi &amp; Asco Jellies'!T49</f>
        <v>0</v>
      </c>
      <c r="U927" s="1">
        <f>'Jelly Fungi &amp; Asco Jellies'!U49</f>
        <v>0</v>
      </c>
      <c r="V927" s="1">
        <f>'Jelly Fungi &amp; Asco Jellies'!V49</f>
        <v>0</v>
      </c>
      <c r="W927" s="1">
        <f>'Jelly Fungi &amp; Asco Jellies'!W49</f>
        <v>0</v>
      </c>
    </row>
    <row r="928" spans="1:23" x14ac:dyDescent="0.2">
      <c r="A928" s="1" t="str">
        <f>CONCATENATE('Jelly Fungi &amp; Asco Jellies'!A50,IF(ISBLANK('Jelly Fungi &amp; Asco Jellies'!B50),"",CONCATENATE(" ",'Jelly Fungi &amp; Asco Jellies'!B50)))</f>
        <v/>
      </c>
      <c r="B928" s="1">
        <f t="shared" si="14"/>
        <v>0</v>
      </c>
      <c r="C928" s="1">
        <f>'Jelly Fungi &amp; Asco Jellies'!C50</f>
        <v>0</v>
      </c>
      <c r="D928" s="1">
        <f>'Jelly Fungi &amp; Asco Jellies'!D50</f>
        <v>0</v>
      </c>
      <c r="E928" s="1">
        <f>'Jelly Fungi &amp; Asco Jellies'!E50</f>
        <v>0</v>
      </c>
      <c r="F928" s="1">
        <f>'Jelly Fungi &amp; Asco Jellies'!F50</f>
        <v>0</v>
      </c>
      <c r="G928" s="1">
        <f>'Jelly Fungi &amp; Asco Jellies'!G50</f>
        <v>0</v>
      </c>
      <c r="H928" s="1">
        <f>'Jelly Fungi &amp; Asco Jellies'!H50</f>
        <v>0</v>
      </c>
      <c r="I928" s="1">
        <f>'Jelly Fungi &amp; Asco Jellies'!I50</f>
        <v>0</v>
      </c>
      <c r="J928" s="1">
        <f>'Jelly Fungi &amp; Asco Jellies'!J50</f>
        <v>0</v>
      </c>
      <c r="K928" s="1">
        <f>'Jelly Fungi &amp; Asco Jellies'!K50</f>
        <v>0</v>
      </c>
      <c r="L928" s="1">
        <f>'Jelly Fungi &amp; Asco Jellies'!L50</f>
        <v>0</v>
      </c>
      <c r="M928" s="1">
        <f>'Jelly Fungi &amp; Asco Jellies'!M50</f>
        <v>0</v>
      </c>
      <c r="N928" s="1">
        <f>'Jelly Fungi &amp; Asco Jellies'!N50</f>
        <v>0</v>
      </c>
      <c r="O928" s="1">
        <f>'Jelly Fungi &amp; Asco Jellies'!O50</f>
        <v>0</v>
      </c>
      <c r="P928" s="1">
        <f>'Jelly Fungi &amp; Asco Jellies'!P50</f>
        <v>0</v>
      </c>
      <c r="Q928" s="1">
        <f>'Jelly Fungi &amp; Asco Jellies'!Q50</f>
        <v>0</v>
      </c>
      <c r="R928" s="1">
        <f>'Jelly Fungi &amp; Asco Jellies'!R50</f>
        <v>0</v>
      </c>
      <c r="S928" s="1">
        <f>'Jelly Fungi &amp; Asco Jellies'!S50</f>
        <v>0</v>
      </c>
      <c r="T928" s="1">
        <f>'Jelly Fungi &amp; Asco Jellies'!T50</f>
        <v>0</v>
      </c>
      <c r="U928" s="1">
        <f>'Jelly Fungi &amp; Asco Jellies'!U50</f>
        <v>0</v>
      </c>
      <c r="V928" s="1">
        <f>'Jelly Fungi &amp; Asco Jellies'!V50</f>
        <v>0</v>
      </c>
      <c r="W928" s="1">
        <f>'Jelly Fungi &amp; Asco Jellies'!W50</f>
        <v>0</v>
      </c>
    </row>
    <row r="929" spans="1:23" x14ac:dyDescent="0.2">
      <c r="A929" s="1" t="str">
        <f>CONCATENATE('Jelly Fungi &amp; Asco Jellies'!A51,IF(ISBLANK('Jelly Fungi &amp; Asco Jellies'!B51),"",CONCATENATE(" ",'Jelly Fungi &amp; Asco Jellies'!B51)))</f>
        <v/>
      </c>
      <c r="B929" s="1">
        <f t="shared" si="14"/>
        <v>0</v>
      </c>
      <c r="C929" s="1">
        <f>'Jelly Fungi &amp; Asco Jellies'!C51</f>
        <v>0</v>
      </c>
      <c r="D929" s="1">
        <f>'Jelly Fungi &amp; Asco Jellies'!D51</f>
        <v>0</v>
      </c>
      <c r="E929" s="1">
        <f>'Jelly Fungi &amp; Asco Jellies'!E51</f>
        <v>0</v>
      </c>
      <c r="F929" s="1">
        <f>'Jelly Fungi &amp; Asco Jellies'!F51</f>
        <v>0</v>
      </c>
      <c r="G929" s="1">
        <f>'Jelly Fungi &amp; Asco Jellies'!G51</f>
        <v>0</v>
      </c>
      <c r="H929" s="1">
        <f>'Jelly Fungi &amp; Asco Jellies'!H51</f>
        <v>0</v>
      </c>
      <c r="I929" s="1">
        <f>'Jelly Fungi &amp; Asco Jellies'!I51</f>
        <v>0</v>
      </c>
      <c r="J929" s="1">
        <f>'Jelly Fungi &amp; Asco Jellies'!J51</f>
        <v>0</v>
      </c>
      <c r="K929" s="1">
        <f>'Jelly Fungi &amp; Asco Jellies'!K51</f>
        <v>0</v>
      </c>
      <c r="L929" s="1">
        <f>'Jelly Fungi &amp; Asco Jellies'!L51</f>
        <v>0</v>
      </c>
      <c r="M929" s="1">
        <f>'Jelly Fungi &amp; Asco Jellies'!M51</f>
        <v>0</v>
      </c>
      <c r="N929" s="1">
        <f>'Jelly Fungi &amp; Asco Jellies'!N51</f>
        <v>0</v>
      </c>
      <c r="O929" s="1">
        <f>'Jelly Fungi &amp; Asco Jellies'!O51</f>
        <v>0</v>
      </c>
      <c r="P929" s="1">
        <f>'Jelly Fungi &amp; Asco Jellies'!P51</f>
        <v>0</v>
      </c>
      <c r="Q929" s="1">
        <f>'Jelly Fungi &amp; Asco Jellies'!Q51</f>
        <v>0</v>
      </c>
      <c r="R929" s="1">
        <f>'Jelly Fungi &amp; Asco Jellies'!R51</f>
        <v>0</v>
      </c>
      <c r="S929" s="1">
        <f>'Jelly Fungi &amp; Asco Jellies'!S51</f>
        <v>0</v>
      </c>
      <c r="T929" s="1">
        <f>'Jelly Fungi &amp; Asco Jellies'!T51</f>
        <v>0</v>
      </c>
      <c r="U929" s="1">
        <f>'Jelly Fungi &amp; Asco Jellies'!U51</f>
        <v>0</v>
      </c>
      <c r="V929" s="1">
        <f>'Jelly Fungi &amp; Asco Jellies'!V51</f>
        <v>0</v>
      </c>
      <c r="W929" s="1">
        <f>'Jelly Fungi &amp; Asco Jellies'!W51</f>
        <v>0</v>
      </c>
    </row>
    <row r="930" spans="1:23" x14ac:dyDescent="0.2">
      <c r="A930" s="1" t="str">
        <f>'Club Fungi &amp; Earthtongues'!A5</f>
        <v>Club Fungi &amp; Earthtongues</v>
      </c>
      <c r="B930" s="1">
        <f t="shared" si="14"/>
        <v>0</v>
      </c>
      <c r="C930" s="1">
        <f>'Club Fungi &amp; Earthtongues'!C5</f>
        <v>0</v>
      </c>
      <c r="D930" s="1">
        <f>'Club Fungi &amp; Earthtongues'!D5</f>
        <v>0</v>
      </c>
      <c r="E930" s="1">
        <f>'Club Fungi &amp; Earthtongues'!E5</f>
        <v>0</v>
      </c>
      <c r="F930" s="1">
        <f>'Club Fungi &amp; Earthtongues'!F5</f>
        <v>0</v>
      </c>
      <c r="G930" s="1">
        <f>'Club Fungi &amp; Earthtongues'!G5</f>
        <v>0</v>
      </c>
      <c r="H930" s="1">
        <f>'Club Fungi &amp; Earthtongues'!H5</f>
        <v>0</v>
      </c>
      <c r="I930" s="1">
        <f>'Club Fungi &amp; Earthtongues'!I5</f>
        <v>0</v>
      </c>
      <c r="J930" s="1">
        <f>'Club Fungi &amp; Earthtongues'!J5</f>
        <v>0</v>
      </c>
      <c r="K930" s="1">
        <f>'Club Fungi &amp; Earthtongues'!K5</f>
        <v>0</v>
      </c>
      <c r="L930" s="1">
        <f>'Club Fungi &amp; Earthtongues'!L5</f>
        <v>0</v>
      </c>
      <c r="M930" s="1">
        <f>'Club Fungi &amp; Earthtongues'!M5</f>
        <v>0</v>
      </c>
      <c r="N930" s="1">
        <f>'Club Fungi &amp; Earthtongues'!N5</f>
        <v>0</v>
      </c>
      <c r="O930" s="1">
        <f>'Club Fungi &amp; Earthtongues'!O5</f>
        <v>0</v>
      </c>
      <c r="P930" s="1">
        <f>'Club Fungi &amp; Earthtongues'!P5</f>
        <v>0</v>
      </c>
      <c r="Q930" s="1">
        <f>'Club Fungi &amp; Earthtongues'!Q5</f>
        <v>0</v>
      </c>
      <c r="R930" s="1">
        <f>'Club Fungi &amp; Earthtongues'!R5</f>
        <v>0</v>
      </c>
      <c r="S930" s="1">
        <f>'Club Fungi &amp; Earthtongues'!S5</f>
        <v>0</v>
      </c>
      <c r="T930" s="1">
        <f>'Club Fungi &amp; Earthtongues'!T5</f>
        <v>0</v>
      </c>
      <c r="U930" s="1">
        <f>'Club Fungi &amp; Earthtongues'!U5</f>
        <v>0</v>
      </c>
      <c r="V930" s="1">
        <f>'Club Fungi &amp; Earthtongues'!V5</f>
        <v>0</v>
      </c>
      <c r="W930" s="1">
        <f>'Club Fungi &amp; Earthtongues'!W5</f>
        <v>0</v>
      </c>
    </row>
    <row r="931" spans="1:23" x14ac:dyDescent="0.2">
      <c r="A931" s="1" t="str">
        <f>CONCATENATE('Club Fungi &amp; Earthtongues'!A6,IF(ISBLANK('Club Fungi &amp; Earthtongues'!B6),"",CONCATENATE(" ",'Club Fungi &amp; Earthtongues'!B6)))</f>
        <v>Clavariadelphus</v>
      </c>
      <c r="B931" s="1">
        <f t="shared" si="14"/>
        <v>1</v>
      </c>
      <c r="C931" s="1">
        <f>'Club Fungi &amp; Earthtongues'!C6</f>
        <v>0</v>
      </c>
      <c r="D931" s="1">
        <f>'Club Fungi &amp; Earthtongues'!D6</f>
        <v>0</v>
      </c>
      <c r="E931" s="1">
        <f>'Club Fungi &amp; Earthtongues'!E6</f>
        <v>0</v>
      </c>
      <c r="F931" s="1">
        <f>'Club Fungi &amp; Earthtongues'!F6</f>
        <v>0</v>
      </c>
      <c r="G931" s="1">
        <f>'Club Fungi &amp; Earthtongues'!G6</f>
        <v>0</v>
      </c>
      <c r="H931" s="1">
        <f>'Club Fungi &amp; Earthtongues'!H6</f>
        <v>0</v>
      </c>
      <c r="I931" s="1">
        <f>'Club Fungi &amp; Earthtongues'!I6</f>
        <v>0</v>
      </c>
      <c r="J931" s="1">
        <f>'Club Fungi &amp; Earthtongues'!J6</f>
        <v>0</v>
      </c>
      <c r="K931" s="1" t="str">
        <f>'Club Fungi &amp; Earthtongues'!K6</f>
        <v>x</v>
      </c>
      <c r="L931" s="1">
        <f>'Club Fungi &amp; Earthtongues'!L6</f>
        <v>0</v>
      </c>
      <c r="M931" s="1">
        <f>'Club Fungi &amp; Earthtongues'!M6</f>
        <v>0</v>
      </c>
      <c r="N931" s="1">
        <f>'Club Fungi &amp; Earthtongues'!N6</f>
        <v>0</v>
      </c>
      <c r="O931" s="1">
        <f>'Club Fungi &amp; Earthtongues'!O6</f>
        <v>0</v>
      </c>
      <c r="P931" s="1">
        <f>'Club Fungi &amp; Earthtongues'!P6</f>
        <v>0</v>
      </c>
      <c r="Q931" s="1">
        <f>'Club Fungi &amp; Earthtongues'!Q6</f>
        <v>0</v>
      </c>
      <c r="R931" s="1">
        <f>'Club Fungi &amp; Earthtongues'!R6</f>
        <v>0</v>
      </c>
      <c r="S931" s="1">
        <f>'Club Fungi &amp; Earthtongues'!S6</f>
        <v>0</v>
      </c>
      <c r="T931" s="1">
        <f>'Club Fungi &amp; Earthtongues'!T6</f>
        <v>0</v>
      </c>
      <c r="U931" s="1">
        <f>'Club Fungi &amp; Earthtongues'!U6</f>
        <v>0</v>
      </c>
      <c r="V931" s="1">
        <f>'Club Fungi &amp; Earthtongues'!V6</f>
        <v>0</v>
      </c>
      <c r="W931" s="1">
        <f>'Club Fungi &amp; Earthtongues'!W6</f>
        <v>0</v>
      </c>
    </row>
    <row r="932" spans="1:23" x14ac:dyDescent="0.2">
      <c r="A932" s="1" t="str">
        <f>CONCATENATE('Club Fungi &amp; Earthtongues'!A7,IF(ISBLANK('Club Fungi &amp; Earthtongues'!B7),"",CONCATENATE(" ",'Club Fungi &amp; Earthtongues'!B7)))</f>
        <v>Clavariadelphus ligula</v>
      </c>
      <c r="B932" s="1">
        <f t="shared" si="14"/>
        <v>0</v>
      </c>
      <c r="C932" s="1">
        <f>'Club Fungi &amp; Earthtongues'!C7</f>
        <v>0</v>
      </c>
      <c r="D932" s="1">
        <f>'Club Fungi &amp; Earthtongues'!D7</f>
        <v>0</v>
      </c>
      <c r="E932" s="1">
        <f>'Club Fungi &amp; Earthtongues'!E7</f>
        <v>0</v>
      </c>
      <c r="F932" s="1">
        <f>'Club Fungi &amp; Earthtongues'!F7</f>
        <v>0</v>
      </c>
      <c r="G932" s="1">
        <f>'Club Fungi &amp; Earthtongues'!G7</f>
        <v>0</v>
      </c>
      <c r="H932" s="1">
        <f>'Club Fungi &amp; Earthtongues'!H7</f>
        <v>0</v>
      </c>
      <c r="I932" s="1">
        <f>'Club Fungi &amp; Earthtongues'!I7</f>
        <v>0</v>
      </c>
      <c r="J932" s="1">
        <f>'Club Fungi &amp; Earthtongues'!J7</f>
        <v>0</v>
      </c>
      <c r="K932" s="1">
        <f>'Club Fungi &amp; Earthtongues'!K7</f>
        <v>0</v>
      </c>
      <c r="L932" s="1">
        <f>'Club Fungi &amp; Earthtongues'!L7</f>
        <v>0</v>
      </c>
      <c r="M932" s="1">
        <f>'Club Fungi &amp; Earthtongues'!M7</f>
        <v>0</v>
      </c>
      <c r="N932" s="1">
        <f>'Club Fungi &amp; Earthtongues'!N7</f>
        <v>0</v>
      </c>
      <c r="O932" s="1">
        <f>'Club Fungi &amp; Earthtongues'!O7</f>
        <v>0</v>
      </c>
      <c r="P932" s="1">
        <f>'Club Fungi &amp; Earthtongues'!P7</f>
        <v>0</v>
      </c>
      <c r="Q932" s="1">
        <f>'Club Fungi &amp; Earthtongues'!Q7</f>
        <v>0</v>
      </c>
      <c r="R932" s="1">
        <f>'Club Fungi &amp; Earthtongues'!R7</f>
        <v>0</v>
      </c>
      <c r="S932" s="1">
        <f>'Club Fungi &amp; Earthtongues'!S7</f>
        <v>0</v>
      </c>
      <c r="T932" s="1">
        <f>'Club Fungi &amp; Earthtongues'!T7</f>
        <v>0</v>
      </c>
      <c r="U932" s="1">
        <f>'Club Fungi &amp; Earthtongues'!U7</f>
        <v>0</v>
      </c>
      <c r="V932" s="1">
        <f>'Club Fungi &amp; Earthtongues'!V7</f>
        <v>0</v>
      </c>
      <c r="W932" s="1">
        <f>'Club Fungi &amp; Earthtongues'!W7</f>
        <v>0</v>
      </c>
    </row>
    <row r="933" spans="1:23" x14ac:dyDescent="0.2">
      <c r="A933" s="1" t="str">
        <f>CONCATENATE('Club Fungi &amp; Earthtongues'!A8,IF(ISBLANK('Club Fungi &amp; Earthtongues'!B8),"",CONCATENATE(" ",'Club Fungi &amp; Earthtongues'!B8)))</f>
        <v>Clavariadelphus pistillaris</v>
      </c>
      <c r="B933" s="1">
        <f t="shared" si="14"/>
        <v>1</v>
      </c>
      <c r="C933" s="1">
        <f>'Club Fungi &amp; Earthtongues'!C8</f>
        <v>0</v>
      </c>
      <c r="D933" s="1">
        <f>'Club Fungi &amp; Earthtongues'!D8</f>
        <v>0</v>
      </c>
      <c r="E933" s="1">
        <f>'Club Fungi &amp; Earthtongues'!E8</f>
        <v>0</v>
      </c>
      <c r="F933" s="1">
        <f>'Club Fungi &amp; Earthtongues'!F8</f>
        <v>0</v>
      </c>
      <c r="G933" s="1">
        <f>'Club Fungi &amp; Earthtongues'!G8</f>
        <v>0</v>
      </c>
      <c r="H933" s="1">
        <f>'Club Fungi &amp; Earthtongues'!H8</f>
        <v>0</v>
      </c>
      <c r="I933" s="1">
        <f>'Club Fungi &amp; Earthtongues'!I8</f>
        <v>0</v>
      </c>
      <c r="J933" s="1">
        <f>'Club Fungi &amp; Earthtongues'!J8</f>
        <v>0</v>
      </c>
      <c r="K933" s="1">
        <f>'Club Fungi &amp; Earthtongues'!K8</f>
        <v>0</v>
      </c>
      <c r="L933" s="1">
        <f>'Club Fungi &amp; Earthtongues'!L8</f>
        <v>0</v>
      </c>
      <c r="M933" s="1">
        <f>'Club Fungi &amp; Earthtongues'!M8</f>
        <v>0</v>
      </c>
      <c r="N933" s="1">
        <f>'Club Fungi &amp; Earthtongues'!N8</f>
        <v>0</v>
      </c>
      <c r="O933" s="1" t="str">
        <f>'Club Fungi &amp; Earthtongues'!O8</f>
        <v>x</v>
      </c>
      <c r="P933" s="1">
        <f>'Club Fungi &amp; Earthtongues'!P8</f>
        <v>0</v>
      </c>
      <c r="Q933" s="1">
        <f>'Club Fungi &amp; Earthtongues'!Q8</f>
        <v>0</v>
      </c>
      <c r="R933" s="1">
        <f>'Club Fungi &amp; Earthtongues'!R8</f>
        <v>0</v>
      </c>
      <c r="S933" s="1">
        <f>'Club Fungi &amp; Earthtongues'!S8</f>
        <v>0</v>
      </c>
      <c r="T933" s="1">
        <f>'Club Fungi &amp; Earthtongues'!T8</f>
        <v>0</v>
      </c>
      <c r="U933" s="1">
        <f>'Club Fungi &amp; Earthtongues'!U8</f>
        <v>0</v>
      </c>
      <c r="V933" s="1">
        <f>'Club Fungi &amp; Earthtongues'!V8</f>
        <v>0</v>
      </c>
      <c r="W933" s="1">
        <f>'Club Fungi &amp; Earthtongues'!W8</f>
        <v>0</v>
      </c>
    </row>
    <row r="934" spans="1:23" x14ac:dyDescent="0.2">
      <c r="A934" s="1" t="str">
        <f>CONCATENATE('Club Fungi &amp; Earthtongues'!A9,IF(ISBLANK('Club Fungi &amp; Earthtongues'!B9),"",CONCATENATE(" ",'Club Fungi &amp; Earthtongues'!B9)))</f>
        <v>Clavariadelphus truncatus</v>
      </c>
      <c r="B934" s="1">
        <f t="shared" si="14"/>
        <v>1</v>
      </c>
      <c r="C934" s="1">
        <f>'Club Fungi &amp; Earthtongues'!C9</f>
        <v>0</v>
      </c>
      <c r="D934" s="1">
        <f>'Club Fungi &amp; Earthtongues'!D9</f>
        <v>0</v>
      </c>
      <c r="E934" s="1">
        <f>'Club Fungi &amp; Earthtongues'!E9</f>
        <v>0</v>
      </c>
      <c r="F934" s="1">
        <f>'Club Fungi &amp; Earthtongues'!F9</f>
        <v>0</v>
      </c>
      <c r="G934" s="1">
        <f>'Club Fungi &amp; Earthtongues'!G9</f>
        <v>0</v>
      </c>
      <c r="H934" s="1">
        <f>'Club Fungi &amp; Earthtongues'!H9</f>
        <v>0</v>
      </c>
      <c r="I934" s="1">
        <f>'Club Fungi &amp; Earthtongues'!I9</f>
        <v>0</v>
      </c>
      <c r="J934" s="1">
        <f>'Club Fungi &amp; Earthtongues'!J9</f>
        <v>0</v>
      </c>
      <c r="K934" s="1" t="str">
        <f>'Club Fungi &amp; Earthtongues'!K9</f>
        <v>x</v>
      </c>
      <c r="L934" s="1">
        <f>'Club Fungi &amp; Earthtongues'!L9</f>
        <v>0</v>
      </c>
      <c r="M934" s="1">
        <f>'Club Fungi &amp; Earthtongues'!M9</f>
        <v>0</v>
      </c>
      <c r="N934" s="1">
        <f>'Club Fungi &amp; Earthtongues'!N9</f>
        <v>0</v>
      </c>
      <c r="O934" s="1">
        <f>'Club Fungi &amp; Earthtongues'!O9</f>
        <v>0</v>
      </c>
      <c r="P934" s="1">
        <f>'Club Fungi &amp; Earthtongues'!P9</f>
        <v>0</v>
      </c>
      <c r="Q934" s="1">
        <f>'Club Fungi &amp; Earthtongues'!Q9</f>
        <v>0</v>
      </c>
      <c r="R934" s="1">
        <f>'Club Fungi &amp; Earthtongues'!R9</f>
        <v>0</v>
      </c>
      <c r="S934" s="1">
        <f>'Club Fungi &amp; Earthtongues'!S9</f>
        <v>0</v>
      </c>
      <c r="T934" s="1">
        <f>'Club Fungi &amp; Earthtongues'!T9</f>
        <v>0</v>
      </c>
      <c r="U934" s="1">
        <f>'Club Fungi &amp; Earthtongues'!U9</f>
        <v>0</v>
      </c>
      <c r="V934" s="1">
        <f>'Club Fungi &amp; Earthtongues'!V9</f>
        <v>0</v>
      </c>
      <c r="W934" s="1">
        <f>'Club Fungi &amp; Earthtongues'!W9</f>
        <v>0</v>
      </c>
    </row>
    <row r="935" spans="1:23" x14ac:dyDescent="0.2">
      <c r="A935" s="1" t="str">
        <f>CONCATENATE('Club Fungi &amp; Earthtongues'!A10,IF(ISBLANK('Club Fungi &amp; Earthtongues'!B10),"",CONCATENATE(" ",'Club Fungi &amp; Earthtongues'!B10)))</f>
        <v xml:space="preserve">Cordyceps </v>
      </c>
      <c r="B935" s="1">
        <f t="shared" si="14"/>
        <v>0</v>
      </c>
      <c r="C935" s="1">
        <f>'Club Fungi &amp; Earthtongues'!C10</f>
        <v>0</v>
      </c>
      <c r="D935" s="1">
        <f>'Club Fungi &amp; Earthtongues'!D10</f>
        <v>0</v>
      </c>
      <c r="E935" s="1">
        <f>'Club Fungi &amp; Earthtongues'!E10</f>
        <v>0</v>
      </c>
      <c r="F935" s="1">
        <f>'Club Fungi &amp; Earthtongues'!F10</f>
        <v>0</v>
      </c>
      <c r="G935" s="1">
        <f>'Club Fungi &amp; Earthtongues'!G10</f>
        <v>0</v>
      </c>
      <c r="H935" s="1">
        <f>'Club Fungi &amp; Earthtongues'!H10</f>
        <v>0</v>
      </c>
      <c r="I935" s="1">
        <f>'Club Fungi &amp; Earthtongues'!I10</f>
        <v>0</v>
      </c>
      <c r="J935" s="1">
        <f>'Club Fungi &amp; Earthtongues'!J10</f>
        <v>0</v>
      </c>
      <c r="K935" s="1">
        <f>'Club Fungi &amp; Earthtongues'!K10</f>
        <v>0</v>
      </c>
      <c r="L935" s="1">
        <f>'Club Fungi &amp; Earthtongues'!L10</f>
        <v>0</v>
      </c>
      <c r="M935" s="1">
        <f>'Club Fungi &amp; Earthtongues'!M10</f>
        <v>0</v>
      </c>
      <c r="N935" s="1">
        <f>'Club Fungi &amp; Earthtongues'!N10</f>
        <v>0</v>
      </c>
      <c r="O935" s="1">
        <f>'Club Fungi &amp; Earthtongues'!O10</f>
        <v>0</v>
      </c>
      <c r="P935" s="1">
        <f>'Club Fungi &amp; Earthtongues'!P10</f>
        <v>0</v>
      </c>
      <c r="Q935" s="1">
        <f>'Club Fungi &amp; Earthtongues'!Q10</f>
        <v>0</v>
      </c>
      <c r="R935" s="1">
        <f>'Club Fungi &amp; Earthtongues'!R10</f>
        <v>0</v>
      </c>
      <c r="S935" s="1">
        <f>'Club Fungi &amp; Earthtongues'!S10</f>
        <v>0</v>
      </c>
      <c r="T935" s="1">
        <f>'Club Fungi &amp; Earthtongues'!T10</f>
        <v>0</v>
      </c>
      <c r="U935" s="1">
        <f>'Club Fungi &amp; Earthtongues'!U10</f>
        <v>0</v>
      </c>
      <c r="V935" s="1">
        <f>'Club Fungi &amp; Earthtongues'!V10</f>
        <v>0</v>
      </c>
      <c r="W935" s="1">
        <f>'Club Fungi &amp; Earthtongues'!W10</f>
        <v>0</v>
      </c>
    </row>
    <row r="936" spans="1:23" x14ac:dyDescent="0.2">
      <c r="A936" s="1" t="str">
        <f>CONCATENATE('Club Fungi &amp; Earthtongues'!A11,IF(ISBLANK('Club Fungi &amp; Earthtongues'!B11),"",CONCATENATE(" ",'Club Fungi &amp; Earthtongues'!B11)))</f>
        <v>Cordyceps  capitata [on Elaphomyces granulatus]</v>
      </c>
      <c r="B936" s="1">
        <f t="shared" si="14"/>
        <v>1</v>
      </c>
      <c r="C936" s="1">
        <f>'Club Fungi &amp; Earthtongues'!C11</f>
        <v>0</v>
      </c>
      <c r="D936" s="1">
        <f>'Club Fungi &amp; Earthtongues'!D11</f>
        <v>0</v>
      </c>
      <c r="E936" s="1">
        <f>'Club Fungi &amp; Earthtongues'!E11</f>
        <v>0</v>
      </c>
      <c r="F936" s="1">
        <f>'Club Fungi &amp; Earthtongues'!F11</f>
        <v>0</v>
      </c>
      <c r="G936" s="1">
        <f>'Club Fungi &amp; Earthtongues'!G11</f>
        <v>0</v>
      </c>
      <c r="H936" s="1">
        <f>'Club Fungi &amp; Earthtongues'!H11</f>
        <v>0</v>
      </c>
      <c r="I936" s="1">
        <f>'Club Fungi &amp; Earthtongues'!I11</f>
        <v>0</v>
      </c>
      <c r="J936" s="1">
        <f>'Club Fungi &amp; Earthtongues'!J11</f>
        <v>0</v>
      </c>
      <c r="K936" s="1">
        <f>'Club Fungi &amp; Earthtongues'!K11</f>
        <v>0</v>
      </c>
      <c r="L936" s="1">
        <f>'Club Fungi &amp; Earthtongues'!L11</f>
        <v>0</v>
      </c>
      <c r="M936" s="1">
        <f>'Club Fungi &amp; Earthtongues'!M11</f>
        <v>0</v>
      </c>
      <c r="N936" s="1">
        <f>'Club Fungi &amp; Earthtongues'!N11</f>
        <v>0</v>
      </c>
      <c r="O936" s="1">
        <f>'Club Fungi &amp; Earthtongues'!O11</f>
        <v>0</v>
      </c>
      <c r="P936" s="1">
        <f>'Club Fungi &amp; Earthtongues'!P11</f>
        <v>0</v>
      </c>
      <c r="Q936" s="1">
        <f>'Club Fungi &amp; Earthtongues'!Q11</f>
        <v>0</v>
      </c>
      <c r="R936" s="1">
        <f>'Club Fungi &amp; Earthtongues'!R11</f>
        <v>0</v>
      </c>
      <c r="S936" s="1" t="str">
        <f>'Club Fungi &amp; Earthtongues'!S11</f>
        <v>x</v>
      </c>
      <c r="T936" s="1">
        <f>'Club Fungi &amp; Earthtongues'!T11</f>
        <v>0</v>
      </c>
      <c r="U936" s="1">
        <f>'Club Fungi &amp; Earthtongues'!U11</f>
        <v>0</v>
      </c>
      <c r="V936" s="1">
        <f>'Club Fungi &amp; Earthtongues'!V11</f>
        <v>0</v>
      </c>
      <c r="W936" s="1">
        <f>'Club Fungi &amp; Earthtongues'!W11</f>
        <v>0</v>
      </c>
    </row>
    <row r="937" spans="1:23" x14ac:dyDescent="0.2">
      <c r="A937" s="1" t="str">
        <f>CONCATENATE('Club Fungi &amp; Earthtongues'!A12,IF(ISBLANK('Club Fungi &amp; Earthtongues'!B12),"",CONCATENATE(" ",'Club Fungi &amp; Earthtongues'!B12)))</f>
        <v>Cordyceps  militaris</v>
      </c>
      <c r="B937" s="1">
        <f t="shared" si="14"/>
        <v>2</v>
      </c>
      <c r="C937" s="1">
        <f>'Club Fungi &amp; Earthtongues'!C12</f>
        <v>0</v>
      </c>
      <c r="D937" s="1">
        <f>'Club Fungi &amp; Earthtongues'!D12</f>
        <v>0</v>
      </c>
      <c r="E937" s="1">
        <f>'Club Fungi &amp; Earthtongues'!E12</f>
        <v>0</v>
      </c>
      <c r="F937" s="1">
        <f>'Club Fungi &amp; Earthtongues'!F12</f>
        <v>0</v>
      </c>
      <c r="G937" s="1">
        <f>'Club Fungi &amp; Earthtongues'!G12</f>
        <v>0</v>
      </c>
      <c r="H937" s="1" t="str">
        <f>'Club Fungi &amp; Earthtongues'!H12</f>
        <v>x</v>
      </c>
      <c r="I937" s="1">
        <f>'Club Fungi &amp; Earthtongues'!I12</f>
        <v>0</v>
      </c>
      <c r="J937" s="1">
        <f>'Club Fungi &amp; Earthtongues'!J12</f>
        <v>0</v>
      </c>
      <c r="K937" s="1">
        <f>'Club Fungi &amp; Earthtongues'!K12</f>
        <v>0</v>
      </c>
      <c r="L937" s="1">
        <f>'Club Fungi &amp; Earthtongues'!L12</f>
        <v>0</v>
      </c>
      <c r="M937" s="1">
        <f>'Club Fungi &amp; Earthtongues'!M12</f>
        <v>0</v>
      </c>
      <c r="N937" s="1">
        <f>'Club Fungi &amp; Earthtongues'!N12</f>
        <v>0</v>
      </c>
      <c r="O937" s="1">
        <f>'Club Fungi &amp; Earthtongues'!O12</f>
        <v>0</v>
      </c>
      <c r="P937" s="1">
        <f>'Club Fungi &amp; Earthtongues'!P12</f>
        <v>0</v>
      </c>
      <c r="Q937" s="1">
        <f>'Club Fungi &amp; Earthtongues'!Q12</f>
        <v>0</v>
      </c>
      <c r="R937" s="1" t="str">
        <f>'Club Fungi &amp; Earthtongues'!R12</f>
        <v>x</v>
      </c>
      <c r="S937" s="1">
        <f>'Club Fungi &amp; Earthtongues'!S12</f>
        <v>0</v>
      </c>
      <c r="T937" s="1">
        <f>'Club Fungi &amp; Earthtongues'!T12</f>
        <v>0</v>
      </c>
      <c r="U937" s="1">
        <f>'Club Fungi &amp; Earthtongues'!U12</f>
        <v>0</v>
      </c>
      <c r="V937" s="1">
        <f>'Club Fungi &amp; Earthtongues'!V12</f>
        <v>0</v>
      </c>
      <c r="W937" s="1">
        <f>'Club Fungi &amp; Earthtongues'!W12</f>
        <v>0</v>
      </c>
    </row>
    <row r="938" spans="1:23" x14ac:dyDescent="0.2">
      <c r="A938" s="1" t="str">
        <f>CONCATENATE('Club Fungi &amp; Earthtongues'!A13,IF(ISBLANK('Club Fungi &amp; Earthtongues'!B13),"",CONCATENATE(" ",'Club Fungi &amp; Earthtongues'!B13)))</f>
        <v>Cudonia</v>
      </c>
      <c r="B938" s="1">
        <f t="shared" si="14"/>
        <v>0</v>
      </c>
      <c r="C938" s="1">
        <f>'Club Fungi &amp; Earthtongues'!C13</f>
        <v>0</v>
      </c>
      <c r="D938" s="1">
        <f>'Club Fungi &amp; Earthtongues'!D13</f>
        <v>0</v>
      </c>
      <c r="E938" s="1">
        <f>'Club Fungi &amp; Earthtongues'!E13</f>
        <v>0</v>
      </c>
      <c r="F938" s="1">
        <f>'Club Fungi &amp; Earthtongues'!F13</f>
        <v>0</v>
      </c>
      <c r="G938" s="1">
        <f>'Club Fungi &amp; Earthtongues'!G13</f>
        <v>0</v>
      </c>
      <c r="H938" s="1">
        <f>'Club Fungi &amp; Earthtongues'!H13</f>
        <v>0</v>
      </c>
      <c r="I938" s="1">
        <f>'Club Fungi &amp; Earthtongues'!I13</f>
        <v>0</v>
      </c>
      <c r="J938" s="1">
        <f>'Club Fungi &amp; Earthtongues'!J13</f>
        <v>0</v>
      </c>
      <c r="K938" s="1">
        <f>'Club Fungi &amp; Earthtongues'!K13</f>
        <v>0</v>
      </c>
      <c r="L938" s="1">
        <f>'Club Fungi &amp; Earthtongues'!L13</f>
        <v>0</v>
      </c>
      <c r="M938" s="1">
        <f>'Club Fungi &amp; Earthtongues'!M13</f>
        <v>0</v>
      </c>
      <c r="N938" s="1">
        <f>'Club Fungi &amp; Earthtongues'!N13</f>
        <v>0</v>
      </c>
      <c r="O938" s="1">
        <f>'Club Fungi &amp; Earthtongues'!O13</f>
        <v>0</v>
      </c>
      <c r="P938" s="1">
        <f>'Club Fungi &amp; Earthtongues'!P13</f>
        <v>0</v>
      </c>
      <c r="Q938" s="1">
        <f>'Club Fungi &amp; Earthtongues'!Q13</f>
        <v>0</v>
      </c>
      <c r="R938" s="1">
        <f>'Club Fungi &amp; Earthtongues'!R13</f>
        <v>0</v>
      </c>
      <c r="S938" s="1">
        <f>'Club Fungi &amp; Earthtongues'!S13</f>
        <v>0</v>
      </c>
      <c r="T938" s="1">
        <f>'Club Fungi &amp; Earthtongues'!T13</f>
        <v>0</v>
      </c>
      <c r="U938" s="1">
        <f>'Club Fungi &amp; Earthtongues'!U13</f>
        <v>0</v>
      </c>
      <c r="V938" s="1">
        <f>'Club Fungi &amp; Earthtongues'!V13</f>
        <v>0</v>
      </c>
      <c r="W938" s="1">
        <f>'Club Fungi &amp; Earthtongues'!W13</f>
        <v>0</v>
      </c>
    </row>
    <row r="939" spans="1:23" x14ac:dyDescent="0.2">
      <c r="A939" s="1" t="str">
        <f>CONCATENATE('Club Fungi &amp; Earthtongues'!A14,IF(ISBLANK('Club Fungi &amp; Earthtongues'!B14),"",CONCATENATE(" ",'Club Fungi &amp; Earthtongues'!B14)))</f>
        <v>Cudonia lutea</v>
      </c>
      <c r="B939" s="1">
        <f t="shared" si="14"/>
        <v>0</v>
      </c>
      <c r="C939" s="1">
        <f>'Club Fungi &amp; Earthtongues'!C14</f>
        <v>0</v>
      </c>
      <c r="D939" s="1">
        <f>'Club Fungi &amp; Earthtongues'!D14</f>
        <v>0</v>
      </c>
      <c r="E939" s="1">
        <f>'Club Fungi &amp; Earthtongues'!E14</f>
        <v>0</v>
      </c>
      <c r="F939" s="1">
        <f>'Club Fungi &amp; Earthtongues'!F14</f>
        <v>0</v>
      </c>
      <c r="G939" s="1">
        <f>'Club Fungi &amp; Earthtongues'!G14</f>
        <v>0</v>
      </c>
      <c r="H939" s="1">
        <f>'Club Fungi &amp; Earthtongues'!H14</f>
        <v>0</v>
      </c>
      <c r="I939" s="1">
        <f>'Club Fungi &amp; Earthtongues'!I14</f>
        <v>0</v>
      </c>
      <c r="J939" s="1">
        <f>'Club Fungi &amp; Earthtongues'!J14</f>
        <v>0</v>
      </c>
      <c r="K939" s="1">
        <f>'Club Fungi &amp; Earthtongues'!K14</f>
        <v>0</v>
      </c>
      <c r="L939" s="1">
        <f>'Club Fungi &amp; Earthtongues'!L14</f>
        <v>0</v>
      </c>
      <c r="M939" s="1">
        <f>'Club Fungi &amp; Earthtongues'!M14</f>
        <v>0</v>
      </c>
      <c r="N939" s="1">
        <f>'Club Fungi &amp; Earthtongues'!N14</f>
        <v>0</v>
      </c>
      <c r="O939" s="1">
        <f>'Club Fungi &amp; Earthtongues'!O14</f>
        <v>0</v>
      </c>
      <c r="P939" s="1">
        <f>'Club Fungi &amp; Earthtongues'!P14</f>
        <v>0</v>
      </c>
      <c r="Q939" s="1">
        <f>'Club Fungi &amp; Earthtongues'!Q14</f>
        <v>0</v>
      </c>
      <c r="R939" s="1">
        <f>'Club Fungi &amp; Earthtongues'!R14</f>
        <v>0</v>
      </c>
      <c r="S939" s="1">
        <f>'Club Fungi &amp; Earthtongues'!S14</f>
        <v>0</v>
      </c>
      <c r="T939" s="1">
        <f>'Club Fungi &amp; Earthtongues'!T14</f>
        <v>0</v>
      </c>
      <c r="U939" s="1">
        <f>'Club Fungi &amp; Earthtongues'!U14</f>
        <v>0</v>
      </c>
      <c r="V939" s="1">
        <f>'Club Fungi &amp; Earthtongues'!V14</f>
        <v>0</v>
      </c>
      <c r="W939" s="1">
        <f>'Club Fungi &amp; Earthtongues'!W14</f>
        <v>0</v>
      </c>
    </row>
    <row r="940" spans="1:23" x14ac:dyDescent="0.2">
      <c r="A940" s="1" t="str">
        <f>CONCATENATE('Club Fungi &amp; Earthtongues'!A15,IF(ISBLANK('Club Fungi &amp; Earthtongues'!B15),"",CONCATENATE(" ",'Club Fungi &amp; Earthtongues'!B15)))</f>
        <v>Geoglossum</v>
      </c>
      <c r="B940" s="1">
        <f t="shared" si="14"/>
        <v>0</v>
      </c>
      <c r="C940" s="1">
        <f>'Club Fungi &amp; Earthtongues'!C15</f>
        <v>0</v>
      </c>
      <c r="D940" s="1">
        <f>'Club Fungi &amp; Earthtongues'!D15</f>
        <v>0</v>
      </c>
      <c r="E940" s="1">
        <f>'Club Fungi &amp; Earthtongues'!E15</f>
        <v>0</v>
      </c>
      <c r="F940" s="1">
        <f>'Club Fungi &amp; Earthtongues'!F15</f>
        <v>0</v>
      </c>
      <c r="G940" s="1">
        <f>'Club Fungi &amp; Earthtongues'!G15</f>
        <v>0</v>
      </c>
      <c r="H940" s="1">
        <f>'Club Fungi &amp; Earthtongues'!H15</f>
        <v>0</v>
      </c>
      <c r="I940" s="1">
        <f>'Club Fungi &amp; Earthtongues'!I15</f>
        <v>0</v>
      </c>
      <c r="J940" s="1">
        <f>'Club Fungi &amp; Earthtongues'!J15</f>
        <v>0</v>
      </c>
      <c r="K940" s="1">
        <f>'Club Fungi &amp; Earthtongues'!K15</f>
        <v>0</v>
      </c>
      <c r="L940" s="1">
        <f>'Club Fungi &amp; Earthtongues'!L15</f>
        <v>0</v>
      </c>
      <c r="M940" s="1">
        <f>'Club Fungi &amp; Earthtongues'!M15</f>
        <v>0</v>
      </c>
      <c r="N940" s="1">
        <f>'Club Fungi &amp; Earthtongues'!N15</f>
        <v>0</v>
      </c>
      <c r="O940" s="1">
        <f>'Club Fungi &amp; Earthtongues'!O15</f>
        <v>0</v>
      </c>
      <c r="P940" s="1">
        <f>'Club Fungi &amp; Earthtongues'!P15</f>
        <v>0</v>
      </c>
      <c r="Q940" s="1">
        <f>'Club Fungi &amp; Earthtongues'!Q15</f>
        <v>0</v>
      </c>
      <c r="R940" s="1">
        <f>'Club Fungi &amp; Earthtongues'!R15</f>
        <v>0</v>
      </c>
      <c r="S940" s="1">
        <f>'Club Fungi &amp; Earthtongues'!S15</f>
        <v>0</v>
      </c>
      <c r="T940" s="1">
        <f>'Club Fungi &amp; Earthtongues'!T15</f>
        <v>0</v>
      </c>
      <c r="U940" s="1">
        <f>'Club Fungi &amp; Earthtongues'!U15</f>
        <v>0</v>
      </c>
      <c r="V940" s="1">
        <f>'Club Fungi &amp; Earthtongues'!V15</f>
        <v>0</v>
      </c>
      <c r="W940" s="1">
        <f>'Club Fungi &amp; Earthtongues'!W15</f>
        <v>0</v>
      </c>
    </row>
    <row r="941" spans="1:23" x14ac:dyDescent="0.2">
      <c r="A941" s="1" t="str">
        <f>CONCATENATE('Club Fungi &amp; Earthtongues'!A16,IF(ISBLANK('Club Fungi &amp; Earthtongues'!B16),"",CONCATENATE(" ",'Club Fungi &amp; Earthtongues'!B16)))</f>
        <v>Geoglossum difforme</v>
      </c>
      <c r="B941" s="1">
        <f t="shared" si="14"/>
        <v>0</v>
      </c>
      <c r="C941" s="1">
        <f>'Club Fungi &amp; Earthtongues'!C16</f>
        <v>0</v>
      </c>
      <c r="D941" s="1">
        <f>'Club Fungi &amp; Earthtongues'!D16</f>
        <v>0</v>
      </c>
      <c r="E941" s="1">
        <f>'Club Fungi &amp; Earthtongues'!E16</f>
        <v>0</v>
      </c>
      <c r="F941" s="1">
        <f>'Club Fungi &amp; Earthtongues'!F16</f>
        <v>0</v>
      </c>
      <c r="G941" s="1">
        <f>'Club Fungi &amp; Earthtongues'!G16</f>
        <v>0</v>
      </c>
      <c r="H941" s="1">
        <f>'Club Fungi &amp; Earthtongues'!H16</f>
        <v>0</v>
      </c>
      <c r="I941" s="1">
        <f>'Club Fungi &amp; Earthtongues'!I16</f>
        <v>0</v>
      </c>
      <c r="J941" s="1">
        <f>'Club Fungi &amp; Earthtongues'!J16</f>
        <v>0</v>
      </c>
      <c r="K941" s="1">
        <f>'Club Fungi &amp; Earthtongues'!K16</f>
        <v>0</v>
      </c>
      <c r="L941" s="1">
        <f>'Club Fungi &amp; Earthtongues'!L16</f>
        <v>0</v>
      </c>
      <c r="M941" s="1">
        <f>'Club Fungi &amp; Earthtongues'!M16</f>
        <v>0</v>
      </c>
      <c r="N941" s="1">
        <f>'Club Fungi &amp; Earthtongues'!N16</f>
        <v>0</v>
      </c>
      <c r="O941" s="1">
        <f>'Club Fungi &amp; Earthtongues'!O16</f>
        <v>0</v>
      </c>
      <c r="P941" s="1">
        <f>'Club Fungi &amp; Earthtongues'!P16</f>
        <v>0</v>
      </c>
      <c r="Q941" s="1">
        <f>'Club Fungi &amp; Earthtongues'!Q16</f>
        <v>0</v>
      </c>
      <c r="R941" s="1">
        <f>'Club Fungi &amp; Earthtongues'!R16</f>
        <v>0</v>
      </c>
      <c r="S941" s="1">
        <f>'Club Fungi &amp; Earthtongues'!S16</f>
        <v>0</v>
      </c>
      <c r="T941" s="1">
        <f>'Club Fungi &amp; Earthtongues'!T16</f>
        <v>0</v>
      </c>
      <c r="U941" s="1">
        <f>'Club Fungi &amp; Earthtongues'!U16</f>
        <v>0</v>
      </c>
      <c r="V941" s="1">
        <f>'Club Fungi &amp; Earthtongues'!V16</f>
        <v>0</v>
      </c>
      <c r="W941" s="1">
        <f>'Club Fungi &amp; Earthtongues'!W16</f>
        <v>0</v>
      </c>
    </row>
    <row r="942" spans="1:23" x14ac:dyDescent="0.2">
      <c r="A942" s="1" t="str">
        <f>CONCATENATE('Club Fungi &amp; Earthtongues'!A17,IF(ISBLANK('Club Fungi &amp; Earthtongues'!B17),"",CONCATENATE(" ",'Club Fungi &amp; Earthtongues'!B17)))</f>
        <v>Heyderia</v>
      </c>
      <c r="B942" s="1">
        <f t="shared" si="14"/>
        <v>0</v>
      </c>
      <c r="C942" s="1">
        <f>'Club Fungi &amp; Earthtongues'!C17</f>
        <v>0</v>
      </c>
      <c r="D942" s="1">
        <f>'Club Fungi &amp; Earthtongues'!D17</f>
        <v>0</v>
      </c>
      <c r="E942" s="1">
        <f>'Club Fungi &amp; Earthtongues'!E17</f>
        <v>0</v>
      </c>
      <c r="F942" s="1">
        <f>'Club Fungi &amp; Earthtongues'!F17</f>
        <v>0</v>
      </c>
      <c r="G942" s="1">
        <f>'Club Fungi &amp; Earthtongues'!G17</f>
        <v>0</v>
      </c>
      <c r="H942" s="1">
        <f>'Club Fungi &amp; Earthtongues'!H17</f>
        <v>0</v>
      </c>
      <c r="I942" s="1">
        <f>'Club Fungi &amp; Earthtongues'!I17</f>
        <v>0</v>
      </c>
      <c r="J942" s="1">
        <f>'Club Fungi &amp; Earthtongues'!J17</f>
        <v>0</v>
      </c>
      <c r="K942" s="1">
        <f>'Club Fungi &amp; Earthtongues'!K17</f>
        <v>0</v>
      </c>
      <c r="L942" s="1">
        <f>'Club Fungi &amp; Earthtongues'!L17</f>
        <v>0</v>
      </c>
      <c r="M942" s="1">
        <f>'Club Fungi &amp; Earthtongues'!M17</f>
        <v>0</v>
      </c>
      <c r="N942" s="1">
        <f>'Club Fungi &amp; Earthtongues'!N17</f>
        <v>0</v>
      </c>
      <c r="O942" s="1">
        <f>'Club Fungi &amp; Earthtongues'!O17</f>
        <v>0</v>
      </c>
      <c r="P942" s="1">
        <f>'Club Fungi &amp; Earthtongues'!P17</f>
        <v>0</v>
      </c>
      <c r="Q942" s="1">
        <f>'Club Fungi &amp; Earthtongues'!Q17</f>
        <v>0</v>
      </c>
      <c r="R942" s="1">
        <f>'Club Fungi &amp; Earthtongues'!R17</f>
        <v>0</v>
      </c>
      <c r="S942" s="1">
        <f>'Club Fungi &amp; Earthtongues'!S17</f>
        <v>0</v>
      </c>
      <c r="T942" s="1">
        <f>'Club Fungi &amp; Earthtongues'!T17</f>
        <v>0</v>
      </c>
      <c r="U942" s="1">
        <f>'Club Fungi &amp; Earthtongues'!U17</f>
        <v>0</v>
      </c>
      <c r="V942" s="1">
        <f>'Club Fungi &amp; Earthtongues'!V17</f>
        <v>0</v>
      </c>
      <c r="W942" s="1">
        <f>'Club Fungi &amp; Earthtongues'!W17</f>
        <v>0</v>
      </c>
    </row>
    <row r="943" spans="1:23" x14ac:dyDescent="0.2">
      <c r="A943" s="1" t="str">
        <f>CONCATENATE('Club Fungi &amp; Earthtongues'!A18,IF(ISBLANK('Club Fungi &amp; Earthtongues'!B18),"",CONCATENATE(" ",'Club Fungi &amp; Earthtongues'!B18)))</f>
        <v>Heyderia abietis</v>
      </c>
      <c r="B943" s="1">
        <f t="shared" si="14"/>
        <v>0</v>
      </c>
      <c r="C943" s="1">
        <f>'Club Fungi &amp; Earthtongues'!C18</f>
        <v>0</v>
      </c>
      <c r="D943" s="1">
        <f>'Club Fungi &amp; Earthtongues'!D18</f>
        <v>0</v>
      </c>
      <c r="E943" s="1">
        <f>'Club Fungi &amp; Earthtongues'!E18</f>
        <v>0</v>
      </c>
      <c r="F943" s="1">
        <f>'Club Fungi &amp; Earthtongues'!F18</f>
        <v>0</v>
      </c>
      <c r="G943" s="1">
        <f>'Club Fungi &amp; Earthtongues'!G18</f>
        <v>0</v>
      </c>
      <c r="H943" s="1">
        <f>'Club Fungi &amp; Earthtongues'!H18</f>
        <v>0</v>
      </c>
      <c r="I943" s="1">
        <f>'Club Fungi &amp; Earthtongues'!I18</f>
        <v>0</v>
      </c>
      <c r="J943" s="1">
        <f>'Club Fungi &amp; Earthtongues'!J18</f>
        <v>0</v>
      </c>
      <c r="K943" s="1">
        <f>'Club Fungi &amp; Earthtongues'!K18</f>
        <v>0</v>
      </c>
      <c r="L943" s="1">
        <f>'Club Fungi &amp; Earthtongues'!L18</f>
        <v>0</v>
      </c>
      <c r="M943" s="1">
        <f>'Club Fungi &amp; Earthtongues'!M18</f>
        <v>0</v>
      </c>
      <c r="N943" s="1">
        <f>'Club Fungi &amp; Earthtongues'!N18</f>
        <v>0</v>
      </c>
      <c r="O943" s="1">
        <f>'Club Fungi &amp; Earthtongues'!O18</f>
        <v>0</v>
      </c>
      <c r="P943" s="1">
        <f>'Club Fungi &amp; Earthtongues'!P18</f>
        <v>0</v>
      </c>
      <c r="Q943" s="1">
        <f>'Club Fungi &amp; Earthtongues'!Q18</f>
        <v>0</v>
      </c>
      <c r="R943" s="1">
        <f>'Club Fungi &amp; Earthtongues'!R18</f>
        <v>0</v>
      </c>
      <c r="S943" s="1">
        <f>'Club Fungi &amp; Earthtongues'!S18</f>
        <v>0</v>
      </c>
      <c r="T943" s="1">
        <f>'Club Fungi &amp; Earthtongues'!T18</f>
        <v>0</v>
      </c>
      <c r="U943" s="1">
        <f>'Club Fungi &amp; Earthtongues'!U18</f>
        <v>0</v>
      </c>
      <c r="V943" s="1">
        <f>'Club Fungi &amp; Earthtongues'!V18</f>
        <v>0</v>
      </c>
      <c r="W943" s="1">
        <f>'Club Fungi &amp; Earthtongues'!W18</f>
        <v>0</v>
      </c>
    </row>
    <row r="944" spans="1:23" x14ac:dyDescent="0.2">
      <c r="A944" s="1" t="str">
        <f>CONCATENATE('Club Fungi &amp; Earthtongues'!A19,IF(ISBLANK('Club Fungi &amp; Earthtongues'!B19),"",CONCATENATE(" ",'Club Fungi &amp; Earthtongues'!B19)))</f>
        <v>Leotia</v>
      </c>
      <c r="B944" s="1">
        <f t="shared" si="14"/>
        <v>0</v>
      </c>
      <c r="C944" s="1">
        <f>'Club Fungi &amp; Earthtongues'!C19</f>
        <v>0</v>
      </c>
      <c r="D944" s="1">
        <f>'Club Fungi &amp; Earthtongues'!D19</f>
        <v>0</v>
      </c>
      <c r="E944" s="1">
        <f>'Club Fungi &amp; Earthtongues'!E19</f>
        <v>0</v>
      </c>
      <c r="F944" s="1">
        <f>'Club Fungi &amp; Earthtongues'!F19</f>
        <v>0</v>
      </c>
      <c r="G944" s="1">
        <f>'Club Fungi &amp; Earthtongues'!G19</f>
        <v>0</v>
      </c>
      <c r="H944" s="1">
        <f>'Club Fungi &amp; Earthtongues'!H19</f>
        <v>0</v>
      </c>
      <c r="I944" s="1">
        <f>'Club Fungi &amp; Earthtongues'!I19</f>
        <v>0</v>
      </c>
      <c r="J944" s="1">
        <f>'Club Fungi &amp; Earthtongues'!J19</f>
        <v>0</v>
      </c>
      <c r="K944" s="1">
        <f>'Club Fungi &amp; Earthtongues'!K19</f>
        <v>0</v>
      </c>
      <c r="L944" s="1">
        <f>'Club Fungi &amp; Earthtongues'!L19</f>
        <v>0</v>
      </c>
      <c r="M944" s="1">
        <f>'Club Fungi &amp; Earthtongues'!M19</f>
        <v>0</v>
      </c>
      <c r="N944" s="1">
        <f>'Club Fungi &amp; Earthtongues'!N19</f>
        <v>0</v>
      </c>
      <c r="O944" s="1">
        <f>'Club Fungi &amp; Earthtongues'!O19</f>
        <v>0</v>
      </c>
      <c r="P944" s="1">
        <f>'Club Fungi &amp; Earthtongues'!P19</f>
        <v>0</v>
      </c>
      <c r="Q944" s="1">
        <f>'Club Fungi &amp; Earthtongues'!Q19</f>
        <v>0</v>
      </c>
      <c r="R944" s="1">
        <f>'Club Fungi &amp; Earthtongues'!R19</f>
        <v>0</v>
      </c>
      <c r="S944" s="1">
        <f>'Club Fungi &amp; Earthtongues'!S19</f>
        <v>0</v>
      </c>
      <c r="T944" s="1">
        <f>'Club Fungi &amp; Earthtongues'!T19</f>
        <v>0</v>
      </c>
      <c r="U944" s="1">
        <f>'Club Fungi &amp; Earthtongues'!U19</f>
        <v>0</v>
      </c>
      <c r="V944" s="1">
        <f>'Club Fungi &amp; Earthtongues'!V19</f>
        <v>0</v>
      </c>
      <c r="W944" s="1">
        <f>'Club Fungi &amp; Earthtongues'!W19</f>
        <v>0</v>
      </c>
    </row>
    <row r="945" spans="1:23" x14ac:dyDescent="0.2">
      <c r="A945" s="1" t="str">
        <f>CONCATENATE('Club Fungi &amp; Earthtongues'!A20,IF(ISBLANK('Club Fungi &amp; Earthtongues'!B20),"",CONCATENATE(" ",'Club Fungi &amp; Earthtongues'!B20)))</f>
        <v>Leotia lubrica</v>
      </c>
      <c r="B945" s="1">
        <f t="shared" si="14"/>
        <v>2</v>
      </c>
      <c r="C945" s="1">
        <f>'Club Fungi &amp; Earthtongues'!C20</f>
        <v>0</v>
      </c>
      <c r="D945" s="1">
        <f>'Club Fungi &amp; Earthtongues'!D20</f>
        <v>0</v>
      </c>
      <c r="E945" s="1">
        <f>'Club Fungi &amp; Earthtongues'!E20</f>
        <v>0</v>
      </c>
      <c r="F945" s="1">
        <f>'Club Fungi &amp; Earthtongues'!F20</f>
        <v>0</v>
      </c>
      <c r="G945" s="1" t="str">
        <f>'Club Fungi &amp; Earthtongues'!G20</f>
        <v>x</v>
      </c>
      <c r="H945" s="1">
        <f>'Club Fungi &amp; Earthtongues'!H20</f>
        <v>0</v>
      </c>
      <c r="I945" s="1">
        <f>'Club Fungi &amp; Earthtongues'!I20</f>
        <v>0</v>
      </c>
      <c r="J945" s="1">
        <f>'Club Fungi &amp; Earthtongues'!J20</f>
        <v>0</v>
      </c>
      <c r="K945" s="1">
        <f>'Club Fungi &amp; Earthtongues'!K20</f>
        <v>0</v>
      </c>
      <c r="L945" s="1">
        <f>'Club Fungi &amp; Earthtongues'!L20</f>
        <v>0</v>
      </c>
      <c r="M945" s="1">
        <f>'Club Fungi &amp; Earthtongues'!M20</f>
        <v>0</v>
      </c>
      <c r="N945" s="1">
        <f>'Club Fungi &amp; Earthtongues'!N20</f>
        <v>0</v>
      </c>
      <c r="O945" s="1">
        <f>'Club Fungi &amp; Earthtongues'!O20</f>
        <v>0</v>
      </c>
      <c r="P945" s="1">
        <f>'Club Fungi &amp; Earthtongues'!P20</f>
        <v>0</v>
      </c>
      <c r="Q945" s="1">
        <f>'Club Fungi &amp; Earthtongues'!Q20</f>
        <v>0</v>
      </c>
      <c r="R945" s="1">
        <f>'Club Fungi &amp; Earthtongues'!R20</f>
        <v>0</v>
      </c>
      <c r="S945" s="1" t="str">
        <f>'Club Fungi &amp; Earthtongues'!S20</f>
        <v>x</v>
      </c>
      <c r="T945" s="1">
        <f>'Club Fungi &amp; Earthtongues'!T20</f>
        <v>0</v>
      </c>
      <c r="U945" s="1">
        <f>'Club Fungi &amp; Earthtongues'!U20</f>
        <v>0</v>
      </c>
      <c r="V945" s="1">
        <f>'Club Fungi &amp; Earthtongues'!V20</f>
        <v>0</v>
      </c>
      <c r="W945" s="1">
        <f>'Club Fungi &amp; Earthtongues'!W20</f>
        <v>0</v>
      </c>
    </row>
    <row r="946" spans="1:23" x14ac:dyDescent="0.2">
      <c r="A946" s="1" t="str">
        <f>CONCATENATE('Club Fungi &amp; Earthtongues'!A21,IF(ISBLANK('Club Fungi &amp; Earthtongues'!B21),"",CONCATENATE(" ",'Club Fungi &amp; Earthtongues'!B21)))</f>
        <v>Leotia viscosa</v>
      </c>
      <c r="B946" s="1">
        <f t="shared" si="14"/>
        <v>0</v>
      </c>
      <c r="C946" s="1">
        <f>'Club Fungi &amp; Earthtongues'!C21</f>
        <v>0</v>
      </c>
      <c r="D946" s="1">
        <f>'Club Fungi &amp; Earthtongues'!D21</f>
        <v>0</v>
      </c>
      <c r="E946" s="1">
        <f>'Club Fungi &amp; Earthtongues'!E21</f>
        <v>0</v>
      </c>
      <c r="F946" s="1">
        <f>'Club Fungi &amp; Earthtongues'!F21</f>
        <v>0</v>
      </c>
      <c r="G946" s="1">
        <f>'Club Fungi &amp; Earthtongues'!G21</f>
        <v>0</v>
      </c>
      <c r="H946" s="1">
        <f>'Club Fungi &amp; Earthtongues'!H21</f>
        <v>0</v>
      </c>
      <c r="I946" s="1">
        <f>'Club Fungi &amp; Earthtongues'!I21</f>
        <v>0</v>
      </c>
      <c r="J946" s="1">
        <f>'Club Fungi &amp; Earthtongues'!J21</f>
        <v>0</v>
      </c>
      <c r="K946" s="1">
        <f>'Club Fungi &amp; Earthtongues'!K21</f>
        <v>0</v>
      </c>
      <c r="L946" s="1">
        <f>'Club Fungi &amp; Earthtongues'!L21</f>
        <v>0</v>
      </c>
      <c r="M946" s="1">
        <f>'Club Fungi &amp; Earthtongues'!M21</f>
        <v>0</v>
      </c>
      <c r="N946" s="1">
        <f>'Club Fungi &amp; Earthtongues'!N21</f>
        <v>0</v>
      </c>
      <c r="O946" s="1">
        <f>'Club Fungi &amp; Earthtongues'!O21</f>
        <v>0</v>
      </c>
      <c r="P946" s="1">
        <f>'Club Fungi &amp; Earthtongues'!P21</f>
        <v>0</v>
      </c>
      <c r="Q946" s="1">
        <f>'Club Fungi &amp; Earthtongues'!Q21</f>
        <v>0</v>
      </c>
      <c r="R946" s="1">
        <f>'Club Fungi &amp; Earthtongues'!R21</f>
        <v>0</v>
      </c>
      <c r="S946" s="1">
        <f>'Club Fungi &amp; Earthtongues'!S21</f>
        <v>0</v>
      </c>
      <c r="T946" s="1">
        <f>'Club Fungi &amp; Earthtongues'!T21</f>
        <v>0</v>
      </c>
      <c r="U946" s="1">
        <f>'Club Fungi &amp; Earthtongues'!U21</f>
        <v>0</v>
      </c>
      <c r="V946" s="1">
        <f>'Club Fungi &amp; Earthtongues'!V21</f>
        <v>0</v>
      </c>
      <c r="W946" s="1">
        <f>'Club Fungi &amp; Earthtongues'!W21</f>
        <v>0</v>
      </c>
    </row>
    <row r="947" spans="1:23" x14ac:dyDescent="0.2">
      <c r="A947" s="1" t="str">
        <f>CONCATENATE('Club Fungi &amp; Earthtongues'!A22,IF(ISBLANK('Club Fungi &amp; Earthtongues'!B22),"",CONCATENATE(" ",'Club Fungi &amp; Earthtongues'!B22)))</f>
        <v>Microglossum</v>
      </c>
      <c r="B947" s="1">
        <f t="shared" si="14"/>
        <v>0</v>
      </c>
      <c r="C947" s="1">
        <f>'Club Fungi &amp; Earthtongues'!C22</f>
        <v>0</v>
      </c>
      <c r="D947" s="1">
        <f>'Club Fungi &amp; Earthtongues'!D22</f>
        <v>0</v>
      </c>
      <c r="E947" s="1">
        <f>'Club Fungi &amp; Earthtongues'!E22</f>
        <v>0</v>
      </c>
      <c r="F947" s="1">
        <f>'Club Fungi &amp; Earthtongues'!F22</f>
        <v>0</v>
      </c>
      <c r="G947" s="1">
        <f>'Club Fungi &amp; Earthtongues'!G22</f>
        <v>0</v>
      </c>
      <c r="H947" s="1">
        <f>'Club Fungi &amp; Earthtongues'!H22</f>
        <v>0</v>
      </c>
      <c r="I947" s="1">
        <f>'Club Fungi &amp; Earthtongues'!I22</f>
        <v>0</v>
      </c>
      <c r="J947" s="1">
        <f>'Club Fungi &amp; Earthtongues'!J22</f>
        <v>0</v>
      </c>
      <c r="K947" s="1">
        <f>'Club Fungi &amp; Earthtongues'!K22</f>
        <v>0</v>
      </c>
      <c r="L947" s="1">
        <f>'Club Fungi &amp; Earthtongues'!L22</f>
        <v>0</v>
      </c>
      <c r="M947" s="1">
        <f>'Club Fungi &amp; Earthtongues'!M22</f>
        <v>0</v>
      </c>
      <c r="N947" s="1">
        <f>'Club Fungi &amp; Earthtongues'!N22</f>
        <v>0</v>
      </c>
      <c r="O947" s="1">
        <f>'Club Fungi &amp; Earthtongues'!O22</f>
        <v>0</v>
      </c>
      <c r="P947" s="1">
        <f>'Club Fungi &amp; Earthtongues'!P22</f>
        <v>0</v>
      </c>
      <c r="Q947" s="1">
        <f>'Club Fungi &amp; Earthtongues'!Q22</f>
        <v>0</v>
      </c>
      <c r="R947" s="1">
        <f>'Club Fungi &amp; Earthtongues'!R22</f>
        <v>0</v>
      </c>
      <c r="S947" s="1">
        <f>'Club Fungi &amp; Earthtongues'!S22</f>
        <v>0</v>
      </c>
      <c r="T947" s="1">
        <f>'Club Fungi &amp; Earthtongues'!T22</f>
        <v>0</v>
      </c>
      <c r="U947" s="1">
        <f>'Club Fungi &amp; Earthtongues'!U22</f>
        <v>0</v>
      </c>
      <c r="V947" s="1">
        <f>'Club Fungi &amp; Earthtongues'!V22</f>
        <v>0</v>
      </c>
      <c r="W947" s="1">
        <f>'Club Fungi &amp; Earthtongues'!W22</f>
        <v>0</v>
      </c>
    </row>
    <row r="948" spans="1:23" x14ac:dyDescent="0.2">
      <c r="A948" s="1" t="str">
        <f>CONCATENATE('Club Fungi &amp; Earthtongues'!A23,IF(ISBLANK('Club Fungi &amp; Earthtongues'!B23),"",CONCATENATE(" ",'Club Fungi &amp; Earthtongues'!B23)))</f>
        <v>Microglossum rufum</v>
      </c>
      <c r="B948" s="1">
        <f t="shared" si="14"/>
        <v>2</v>
      </c>
      <c r="C948" s="1">
        <f>'Club Fungi &amp; Earthtongues'!C23</f>
        <v>0</v>
      </c>
      <c r="D948" s="1">
        <f>'Club Fungi &amp; Earthtongues'!D23</f>
        <v>0</v>
      </c>
      <c r="E948" s="1">
        <f>'Club Fungi &amp; Earthtongues'!E23</f>
        <v>0</v>
      </c>
      <c r="F948" s="1">
        <f>'Club Fungi &amp; Earthtongues'!F23</f>
        <v>0</v>
      </c>
      <c r="G948" s="1">
        <f>'Club Fungi &amp; Earthtongues'!G23</f>
        <v>0</v>
      </c>
      <c r="H948" s="1">
        <f>'Club Fungi &amp; Earthtongues'!H23</f>
        <v>0</v>
      </c>
      <c r="I948" s="1">
        <f>'Club Fungi &amp; Earthtongues'!I23</f>
        <v>0</v>
      </c>
      <c r="J948" s="1">
        <f>'Club Fungi &amp; Earthtongues'!J23</f>
        <v>0</v>
      </c>
      <c r="K948" s="1">
        <f>'Club Fungi &amp; Earthtongues'!K23</f>
        <v>0</v>
      </c>
      <c r="L948" s="1">
        <f>'Club Fungi &amp; Earthtongues'!L23</f>
        <v>0</v>
      </c>
      <c r="M948" s="1">
        <f>'Club Fungi &amp; Earthtongues'!M23</f>
        <v>0</v>
      </c>
      <c r="N948" s="1">
        <f>'Club Fungi &amp; Earthtongues'!N23</f>
        <v>0</v>
      </c>
      <c r="O948" s="1">
        <f>'Club Fungi &amp; Earthtongues'!O23</f>
        <v>0</v>
      </c>
      <c r="P948" s="1" t="str">
        <f>'Club Fungi &amp; Earthtongues'!P23</f>
        <v>x</v>
      </c>
      <c r="Q948" s="1">
        <f>'Club Fungi &amp; Earthtongues'!Q23</f>
        <v>0</v>
      </c>
      <c r="R948" s="1">
        <f>'Club Fungi &amp; Earthtongues'!R23</f>
        <v>0</v>
      </c>
      <c r="S948" s="1" t="str">
        <f>'Club Fungi &amp; Earthtongues'!S23</f>
        <v>x</v>
      </c>
      <c r="T948" s="1">
        <f>'Club Fungi &amp; Earthtongues'!T23</f>
        <v>0</v>
      </c>
      <c r="U948" s="1">
        <f>'Club Fungi &amp; Earthtongues'!U23</f>
        <v>0</v>
      </c>
      <c r="V948" s="1">
        <f>'Club Fungi &amp; Earthtongues'!V23</f>
        <v>0</v>
      </c>
      <c r="W948" s="1">
        <f>'Club Fungi &amp; Earthtongues'!W23</f>
        <v>0</v>
      </c>
    </row>
    <row r="949" spans="1:23" x14ac:dyDescent="0.2">
      <c r="A949" s="1" t="str">
        <f>CONCATENATE('Club Fungi &amp; Earthtongues'!A24,IF(ISBLANK('Club Fungi &amp; Earthtongues'!B24),"",CONCATENATE(" ",'Club Fungi &amp; Earthtongues'!B24)))</f>
        <v>Mitrula</v>
      </c>
      <c r="B949" s="1">
        <f t="shared" si="14"/>
        <v>0</v>
      </c>
      <c r="C949" s="1">
        <f>'Club Fungi &amp; Earthtongues'!C24</f>
        <v>0</v>
      </c>
      <c r="D949" s="1">
        <f>'Club Fungi &amp; Earthtongues'!D24</f>
        <v>0</v>
      </c>
      <c r="E949" s="1">
        <f>'Club Fungi &amp; Earthtongues'!E24</f>
        <v>0</v>
      </c>
      <c r="F949" s="1">
        <f>'Club Fungi &amp; Earthtongues'!F24</f>
        <v>0</v>
      </c>
      <c r="G949" s="1">
        <f>'Club Fungi &amp; Earthtongues'!G24</f>
        <v>0</v>
      </c>
      <c r="H949" s="1">
        <f>'Club Fungi &amp; Earthtongues'!H24</f>
        <v>0</v>
      </c>
      <c r="I949" s="1">
        <f>'Club Fungi &amp; Earthtongues'!I24</f>
        <v>0</v>
      </c>
      <c r="J949" s="1">
        <f>'Club Fungi &amp; Earthtongues'!J24</f>
        <v>0</v>
      </c>
      <c r="K949" s="1">
        <f>'Club Fungi &amp; Earthtongues'!K24</f>
        <v>0</v>
      </c>
      <c r="L949" s="1">
        <f>'Club Fungi &amp; Earthtongues'!L24</f>
        <v>0</v>
      </c>
      <c r="M949" s="1">
        <f>'Club Fungi &amp; Earthtongues'!M24</f>
        <v>0</v>
      </c>
      <c r="N949" s="1">
        <f>'Club Fungi &amp; Earthtongues'!N24</f>
        <v>0</v>
      </c>
      <c r="O949" s="1">
        <f>'Club Fungi &amp; Earthtongues'!O24</f>
        <v>0</v>
      </c>
      <c r="P949" s="1">
        <f>'Club Fungi &amp; Earthtongues'!P24</f>
        <v>0</v>
      </c>
      <c r="Q949" s="1">
        <f>'Club Fungi &amp; Earthtongues'!Q24</f>
        <v>0</v>
      </c>
      <c r="R949" s="1">
        <f>'Club Fungi &amp; Earthtongues'!R24</f>
        <v>0</v>
      </c>
      <c r="S949" s="1">
        <f>'Club Fungi &amp; Earthtongues'!S24</f>
        <v>0</v>
      </c>
      <c r="T949" s="1">
        <f>'Club Fungi &amp; Earthtongues'!T24</f>
        <v>0</v>
      </c>
      <c r="U949" s="1">
        <f>'Club Fungi &amp; Earthtongues'!U24</f>
        <v>0</v>
      </c>
      <c r="V949" s="1">
        <f>'Club Fungi &amp; Earthtongues'!V24</f>
        <v>0</v>
      </c>
      <c r="W949" s="1">
        <f>'Club Fungi &amp; Earthtongues'!W24</f>
        <v>0</v>
      </c>
    </row>
    <row r="950" spans="1:23" x14ac:dyDescent="0.2">
      <c r="A950" s="1" t="str">
        <f>CONCATENATE('Club Fungi &amp; Earthtongues'!A25,IF(ISBLANK('Club Fungi &amp; Earthtongues'!B25),"",CONCATENATE(" ",'Club Fungi &amp; Earthtongues'!B25)))</f>
        <v>Mitrula elegans (M. paludosa)</v>
      </c>
      <c r="B950" s="1">
        <f t="shared" si="14"/>
        <v>0</v>
      </c>
      <c r="C950" s="1">
        <f>'Club Fungi &amp; Earthtongues'!C25</f>
        <v>0</v>
      </c>
      <c r="D950" s="1">
        <f>'Club Fungi &amp; Earthtongues'!D25</f>
        <v>0</v>
      </c>
      <c r="E950" s="1">
        <f>'Club Fungi &amp; Earthtongues'!E25</f>
        <v>0</v>
      </c>
      <c r="F950" s="1">
        <f>'Club Fungi &amp; Earthtongues'!F25</f>
        <v>0</v>
      </c>
      <c r="G950" s="1">
        <f>'Club Fungi &amp; Earthtongues'!G25</f>
        <v>0</v>
      </c>
      <c r="H950" s="1">
        <f>'Club Fungi &amp; Earthtongues'!H25</f>
        <v>0</v>
      </c>
      <c r="I950" s="1">
        <f>'Club Fungi &amp; Earthtongues'!I25</f>
        <v>0</v>
      </c>
      <c r="J950" s="1">
        <f>'Club Fungi &amp; Earthtongues'!J25</f>
        <v>0</v>
      </c>
      <c r="K950" s="1">
        <f>'Club Fungi &amp; Earthtongues'!K25</f>
        <v>0</v>
      </c>
      <c r="L950" s="1">
        <f>'Club Fungi &amp; Earthtongues'!L25</f>
        <v>0</v>
      </c>
      <c r="M950" s="1">
        <f>'Club Fungi &amp; Earthtongues'!M25</f>
        <v>0</v>
      </c>
      <c r="N950" s="1">
        <f>'Club Fungi &amp; Earthtongues'!N25</f>
        <v>0</v>
      </c>
      <c r="O950" s="1">
        <f>'Club Fungi &amp; Earthtongues'!O25</f>
        <v>0</v>
      </c>
      <c r="P950" s="1">
        <f>'Club Fungi &amp; Earthtongues'!P25</f>
        <v>0</v>
      </c>
      <c r="Q950" s="1">
        <f>'Club Fungi &amp; Earthtongues'!Q25</f>
        <v>0</v>
      </c>
      <c r="R950" s="1">
        <f>'Club Fungi &amp; Earthtongues'!R25</f>
        <v>0</v>
      </c>
      <c r="S950" s="1">
        <f>'Club Fungi &amp; Earthtongues'!S25</f>
        <v>0</v>
      </c>
      <c r="T950" s="1">
        <f>'Club Fungi &amp; Earthtongues'!T25</f>
        <v>0</v>
      </c>
      <c r="U950" s="1">
        <f>'Club Fungi &amp; Earthtongues'!U25</f>
        <v>0</v>
      </c>
      <c r="V950" s="1">
        <f>'Club Fungi &amp; Earthtongues'!V25</f>
        <v>0</v>
      </c>
      <c r="W950" s="1">
        <f>'Club Fungi &amp; Earthtongues'!W25</f>
        <v>0</v>
      </c>
    </row>
    <row r="951" spans="1:23" x14ac:dyDescent="0.2">
      <c r="A951" s="1" t="str">
        <f>CONCATENATE('Club Fungi &amp; Earthtongues'!A26,IF(ISBLANK('Club Fungi &amp; Earthtongues'!B26),"",CONCATENATE(" ",'Club Fungi &amp; Earthtongues'!B26)))</f>
        <v>Neolecta</v>
      </c>
      <c r="B951" s="1">
        <f t="shared" si="14"/>
        <v>0</v>
      </c>
      <c r="C951" s="1">
        <f>'Club Fungi &amp; Earthtongues'!C26</f>
        <v>0</v>
      </c>
      <c r="D951" s="1">
        <f>'Club Fungi &amp; Earthtongues'!D26</f>
        <v>0</v>
      </c>
      <c r="E951" s="1">
        <f>'Club Fungi &amp; Earthtongues'!E26</f>
        <v>0</v>
      </c>
      <c r="F951" s="1">
        <f>'Club Fungi &amp; Earthtongues'!F26</f>
        <v>0</v>
      </c>
      <c r="G951" s="1">
        <f>'Club Fungi &amp; Earthtongues'!G26</f>
        <v>0</v>
      </c>
      <c r="H951" s="1">
        <f>'Club Fungi &amp; Earthtongues'!H26</f>
        <v>0</v>
      </c>
      <c r="I951" s="1">
        <f>'Club Fungi &amp; Earthtongues'!I26</f>
        <v>0</v>
      </c>
      <c r="J951" s="1">
        <f>'Club Fungi &amp; Earthtongues'!J26</f>
        <v>0</v>
      </c>
      <c r="K951" s="1">
        <f>'Club Fungi &amp; Earthtongues'!K26</f>
        <v>0</v>
      </c>
      <c r="L951" s="1">
        <f>'Club Fungi &amp; Earthtongues'!L26</f>
        <v>0</v>
      </c>
      <c r="M951" s="1">
        <f>'Club Fungi &amp; Earthtongues'!M26</f>
        <v>0</v>
      </c>
      <c r="N951" s="1">
        <f>'Club Fungi &amp; Earthtongues'!N26</f>
        <v>0</v>
      </c>
      <c r="O951" s="1">
        <f>'Club Fungi &amp; Earthtongues'!O26</f>
        <v>0</v>
      </c>
      <c r="P951" s="1">
        <f>'Club Fungi &amp; Earthtongues'!P26</f>
        <v>0</v>
      </c>
      <c r="Q951" s="1">
        <f>'Club Fungi &amp; Earthtongues'!Q26</f>
        <v>0</v>
      </c>
      <c r="R951" s="1">
        <f>'Club Fungi &amp; Earthtongues'!R26</f>
        <v>0</v>
      </c>
      <c r="S951" s="1">
        <f>'Club Fungi &amp; Earthtongues'!S26</f>
        <v>0</v>
      </c>
      <c r="T951" s="1">
        <f>'Club Fungi &amp; Earthtongues'!T26</f>
        <v>0</v>
      </c>
      <c r="U951" s="1">
        <f>'Club Fungi &amp; Earthtongues'!U26</f>
        <v>0</v>
      </c>
      <c r="V951" s="1">
        <f>'Club Fungi &amp; Earthtongues'!V26</f>
        <v>0</v>
      </c>
      <c r="W951" s="1">
        <f>'Club Fungi &amp; Earthtongues'!W26</f>
        <v>0</v>
      </c>
    </row>
    <row r="952" spans="1:23" x14ac:dyDescent="0.2">
      <c r="A952" s="1" t="str">
        <f>CONCATENATE('Club Fungi &amp; Earthtongues'!A27,IF(ISBLANK('Club Fungi &amp; Earthtongues'!B27),"",CONCATENATE(" ",'Club Fungi &amp; Earthtongues'!B27)))</f>
        <v>Neolecta irregularis</v>
      </c>
      <c r="B952" s="1">
        <f t="shared" si="14"/>
        <v>0</v>
      </c>
      <c r="C952" s="1">
        <f>'Club Fungi &amp; Earthtongues'!C27</f>
        <v>0</v>
      </c>
      <c r="D952" s="1">
        <f>'Club Fungi &amp; Earthtongues'!D27</f>
        <v>0</v>
      </c>
      <c r="E952" s="1">
        <f>'Club Fungi &amp; Earthtongues'!E27</f>
        <v>0</v>
      </c>
      <c r="F952" s="1">
        <f>'Club Fungi &amp; Earthtongues'!F27</f>
        <v>0</v>
      </c>
      <c r="G952" s="1">
        <f>'Club Fungi &amp; Earthtongues'!G27</f>
        <v>0</v>
      </c>
      <c r="H952" s="1">
        <f>'Club Fungi &amp; Earthtongues'!H27</f>
        <v>0</v>
      </c>
      <c r="I952" s="1">
        <f>'Club Fungi &amp; Earthtongues'!I27</f>
        <v>0</v>
      </c>
      <c r="J952" s="1">
        <f>'Club Fungi &amp; Earthtongues'!J27</f>
        <v>0</v>
      </c>
      <c r="K952" s="1">
        <f>'Club Fungi &amp; Earthtongues'!K27</f>
        <v>0</v>
      </c>
      <c r="L952" s="1">
        <f>'Club Fungi &amp; Earthtongues'!L27</f>
        <v>0</v>
      </c>
      <c r="M952" s="1">
        <f>'Club Fungi &amp; Earthtongues'!M27</f>
        <v>0</v>
      </c>
      <c r="N952" s="1">
        <f>'Club Fungi &amp; Earthtongues'!N27</f>
        <v>0</v>
      </c>
      <c r="O952" s="1">
        <f>'Club Fungi &amp; Earthtongues'!O27</f>
        <v>0</v>
      </c>
      <c r="P952" s="1">
        <f>'Club Fungi &amp; Earthtongues'!P27</f>
        <v>0</v>
      </c>
      <c r="Q952" s="1">
        <f>'Club Fungi &amp; Earthtongues'!Q27</f>
        <v>0</v>
      </c>
      <c r="R952" s="1">
        <f>'Club Fungi &amp; Earthtongues'!R27</f>
        <v>0</v>
      </c>
      <c r="S952" s="1">
        <f>'Club Fungi &amp; Earthtongues'!S27</f>
        <v>0</v>
      </c>
      <c r="T952" s="1">
        <f>'Club Fungi &amp; Earthtongues'!T27</f>
        <v>0</v>
      </c>
      <c r="U952" s="1">
        <f>'Club Fungi &amp; Earthtongues'!U27</f>
        <v>0</v>
      </c>
      <c r="V952" s="1">
        <f>'Club Fungi &amp; Earthtongues'!V27</f>
        <v>0</v>
      </c>
      <c r="W952" s="1">
        <f>'Club Fungi &amp; Earthtongues'!W27</f>
        <v>0</v>
      </c>
    </row>
    <row r="953" spans="1:23" x14ac:dyDescent="0.2">
      <c r="A953" s="1" t="str">
        <f>CONCATENATE('Club Fungi &amp; Earthtongues'!A28,IF(ISBLANK('Club Fungi &amp; Earthtongues'!B28),"",CONCATENATE(" ",'Club Fungi &amp; Earthtongues'!B28)))</f>
        <v>Spathylaria</v>
      </c>
      <c r="B953" s="1">
        <f t="shared" si="14"/>
        <v>0</v>
      </c>
      <c r="C953" s="1">
        <f>'Club Fungi &amp; Earthtongues'!C28</f>
        <v>0</v>
      </c>
      <c r="D953" s="1">
        <f>'Club Fungi &amp; Earthtongues'!D28</f>
        <v>0</v>
      </c>
      <c r="E953" s="1">
        <f>'Club Fungi &amp; Earthtongues'!E28</f>
        <v>0</v>
      </c>
      <c r="F953" s="1">
        <f>'Club Fungi &amp; Earthtongues'!F28</f>
        <v>0</v>
      </c>
      <c r="G953" s="1">
        <f>'Club Fungi &amp; Earthtongues'!G28</f>
        <v>0</v>
      </c>
      <c r="H953" s="1">
        <f>'Club Fungi &amp; Earthtongues'!H28</f>
        <v>0</v>
      </c>
      <c r="I953" s="1">
        <f>'Club Fungi &amp; Earthtongues'!I28</f>
        <v>0</v>
      </c>
      <c r="J953" s="1">
        <f>'Club Fungi &amp; Earthtongues'!J28</f>
        <v>0</v>
      </c>
      <c r="K953" s="1">
        <f>'Club Fungi &amp; Earthtongues'!K28</f>
        <v>0</v>
      </c>
      <c r="L953" s="1">
        <f>'Club Fungi &amp; Earthtongues'!L28</f>
        <v>0</v>
      </c>
      <c r="M953" s="1">
        <f>'Club Fungi &amp; Earthtongues'!M28</f>
        <v>0</v>
      </c>
      <c r="N953" s="1">
        <f>'Club Fungi &amp; Earthtongues'!N28</f>
        <v>0</v>
      </c>
      <c r="O953" s="1">
        <f>'Club Fungi &amp; Earthtongues'!O28</f>
        <v>0</v>
      </c>
      <c r="P953" s="1">
        <f>'Club Fungi &amp; Earthtongues'!P28</f>
        <v>0</v>
      </c>
      <c r="Q953" s="1">
        <f>'Club Fungi &amp; Earthtongues'!Q28</f>
        <v>0</v>
      </c>
      <c r="R953" s="1">
        <f>'Club Fungi &amp; Earthtongues'!R28</f>
        <v>0</v>
      </c>
      <c r="S953" s="1">
        <f>'Club Fungi &amp; Earthtongues'!S28</f>
        <v>0</v>
      </c>
      <c r="T953" s="1">
        <f>'Club Fungi &amp; Earthtongues'!T28</f>
        <v>0</v>
      </c>
      <c r="U953" s="1">
        <f>'Club Fungi &amp; Earthtongues'!U28</f>
        <v>0</v>
      </c>
      <c r="V953" s="1">
        <f>'Club Fungi &amp; Earthtongues'!V28</f>
        <v>0</v>
      </c>
      <c r="W953" s="1">
        <f>'Club Fungi &amp; Earthtongues'!W28</f>
        <v>0</v>
      </c>
    </row>
    <row r="954" spans="1:23" x14ac:dyDescent="0.2">
      <c r="A954" s="1" t="str">
        <f>CONCATENATE('Club Fungi &amp; Earthtongues'!A29,IF(ISBLANK('Club Fungi &amp; Earthtongues'!B29),"",CONCATENATE(" ",'Club Fungi &amp; Earthtongues'!B29)))</f>
        <v>Spathylaria flavida</v>
      </c>
      <c r="B954" s="1">
        <f t="shared" si="14"/>
        <v>0</v>
      </c>
      <c r="C954" s="1">
        <f>'Club Fungi &amp; Earthtongues'!C29</f>
        <v>0</v>
      </c>
      <c r="D954" s="1">
        <f>'Club Fungi &amp; Earthtongues'!D29</f>
        <v>0</v>
      </c>
      <c r="E954" s="1">
        <f>'Club Fungi &amp; Earthtongues'!E29</f>
        <v>0</v>
      </c>
      <c r="F954" s="1">
        <f>'Club Fungi &amp; Earthtongues'!F29</f>
        <v>0</v>
      </c>
      <c r="G954" s="1">
        <f>'Club Fungi &amp; Earthtongues'!G29</f>
        <v>0</v>
      </c>
      <c r="H954" s="1">
        <f>'Club Fungi &amp; Earthtongues'!H29</f>
        <v>0</v>
      </c>
      <c r="I954" s="1">
        <f>'Club Fungi &amp; Earthtongues'!I29</f>
        <v>0</v>
      </c>
      <c r="J954" s="1">
        <f>'Club Fungi &amp; Earthtongues'!J29</f>
        <v>0</v>
      </c>
      <c r="K954" s="1">
        <f>'Club Fungi &amp; Earthtongues'!K29</f>
        <v>0</v>
      </c>
      <c r="L954" s="1">
        <f>'Club Fungi &amp; Earthtongues'!L29</f>
        <v>0</v>
      </c>
      <c r="M954" s="1">
        <f>'Club Fungi &amp; Earthtongues'!M29</f>
        <v>0</v>
      </c>
      <c r="N954" s="1">
        <f>'Club Fungi &amp; Earthtongues'!N29</f>
        <v>0</v>
      </c>
      <c r="O954" s="1">
        <f>'Club Fungi &amp; Earthtongues'!O29</f>
        <v>0</v>
      </c>
      <c r="P954" s="1">
        <f>'Club Fungi &amp; Earthtongues'!P29</f>
        <v>0</v>
      </c>
      <c r="Q954" s="1">
        <f>'Club Fungi &amp; Earthtongues'!Q29</f>
        <v>0</v>
      </c>
      <c r="R954" s="1">
        <f>'Club Fungi &amp; Earthtongues'!R29</f>
        <v>0</v>
      </c>
      <c r="S954" s="1">
        <f>'Club Fungi &amp; Earthtongues'!S29</f>
        <v>0</v>
      </c>
      <c r="T954" s="1">
        <f>'Club Fungi &amp; Earthtongues'!T29</f>
        <v>0</v>
      </c>
      <c r="U954" s="1">
        <f>'Club Fungi &amp; Earthtongues'!U29</f>
        <v>0</v>
      </c>
      <c r="V954" s="1">
        <f>'Club Fungi &amp; Earthtongues'!V29</f>
        <v>0</v>
      </c>
      <c r="W954" s="1">
        <f>'Club Fungi &amp; Earthtongues'!W29</f>
        <v>0</v>
      </c>
    </row>
    <row r="955" spans="1:23" x14ac:dyDescent="0.2">
      <c r="A955" s="1" t="str">
        <f>CONCATENATE('Club Fungi &amp; Earthtongues'!A30,IF(ISBLANK('Club Fungi &amp; Earthtongues'!B30),"",CONCATENATE(" ",'Club Fungi &amp; Earthtongues'!B30)))</f>
        <v>Trichoglossum</v>
      </c>
      <c r="B955" s="1">
        <f t="shared" si="14"/>
        <v>0</v>
      </c>
      <c r="C955" s="1">
        <f>'Club Fungi &amp; Earthtongues'!C30</f>
        <v>0</v>
      </c>
      <c r="D955" s="1">
        <f>'Club Fungi &amp; Earthtongues'!D30</f>
        <v>0</v>
      </c>
      <c r="E955" s="1">
        <f>'Club Fungi &amp; Earthtongues'!E30</f>
        <v>0</v>
      </c>
      <c r="F955" s="1">
        <f>'Club Fungi &amp; Earthtongues'!F30</f>
        <v>0</v>
      </c>
      <c r="G955" s="1">
        <f>'Club Fungi &amp; Earthtongues'!G30</f>
        <v>0</v>
      </c>
      <c r="H955" s="1">
        <f>'Club Fungi &amp; Earthtongues'!H30</f>
        <v>0</v>
      </c>
      <c r="I955" s="1">
        <f>'Club Fungi &amp; Earthtongues'!I30</f>
        <v>0</v>
      </c>
      <c r="J955" s="1">
        <f>'Club Fungi &amp; Earthtongues'!J30</f>
        <v>0</v>
      </c>
      <c r="K955" s="1">
        <f>'Club Fungi &amp; Earthtongues'!K30</f>
        <v>0</v>
      </c>
      <c r="L955" s="1">
        <f>'Club Fungi &amp; Earthtongues'!L30</f>
        <v>0</v>
      </c>
      <c r="M955" s="1">
        <f>'Club Fungi &amp; Earthtongues'!M30</f>
        <v>0</v>
      </c>
      <c r="N955" s="1">
        <f>'Club Fungi &amp; Earthtongues'!N30</f>
        <v>0</v>
      </c>
      <c r="O955" s="1">
        <f>'Club Fungi &amp; Earthtongues'!O30</f>
        <v>0</v>
      </c>
      <c r="P955" s="1">
        <f>'Club Fungi &amp; Earthtongues'!P30</f>
        <v>0</v>
      </c>
      <c r="Q955" s="1">
        <f>'Club Fungi &amp; Earthtongues'!Q30</f>
        <v>0</v>
      </c>
      <c r="R955" s="1">
        <f>'Club Fungi &amp; Earthtongues'!R30</f>
        <v>0</v>
      </c>
      <c r="S955" s="1">
        <f>'Club Fungi &amp; Earthtongues'!S30</f>
        <v>0</v>
      </c>
      <c r="T955" s="1">
        <f>'Club Fungi &amp; Earthtongues'!T30</f>
        <v>0</v>
      </c>
      <c r="U955" s="1">
        <f>'Club Fungi &amp; Earthtongues'!U30</f>
        <v>0</v>
      </c>
      <c r="V955" s="1">
        <f>'Club Fungi &amp; Earthtongues'!V30</f>
        <v>0</v>
      </c>
      <c r="W955" s="1">
        <f>'Club Fungi &amp; Earthtongues'!W30</f>
        <v>0</v>
      </c>
    </row>
    <row r="956" spans="1:23" x14ac:dyDescent="0.2">
      <c r="A956" s="1" t="str">
        <f>CONCATENATE('Club Fungi &amp; Earthtongues'!A31,IF(ISBLANK('Club Fungi &amp; Earthtongues'!B31),"",CONCATENATE(" ",'Club Fungi &amp; Earthtongues'!B31)))</f>
        <v>Trichoglossum hirsutum</v>
      </c>
      <c r="B956" s="1">
        <f t="shared" si="14"/>
        <v>0</v>
      </c>
      <c r="C956" s="1">
        <f>'Club Fungi &amp; Earthtongues'!C31</f>
        <v>0</v>
      </c>
      <c r="D956" s="1">
        <f>'Club Fungi &amp; Earthtongues'!D31</f>
        <v>0</v>
      </c>
      <c r="E956" s="1">
        <f>'Club Fungi &amp; Earthtongues'!E31</f>
        <v>0</v>
      </c>
      <c r="F956" s="1">
        <f>'Club Fungi &amp; Earthtongues'!F31</f>
        <v>0</v>
      </c>
      <c r="G956" s="1">
        <f>'Club Fungi &amp; Earthtongues'!G31</f>
        <v>0</v>
      </c>
      <c r="H956" s="1">
        <f>'Club Fungi &amp; Earthtongues'!H31</f>
        <v>0</v>
      </c>
      <c r="I956" s="1">
        <f>'Club Fungi &amp; Earthtongues'!I31</f>
        <v>0</v>
      </c>
      <c r="J956" s="1">
        <f>'Club Fungi &amp; Earthtongues'!J31</f>
        <v>0</v>
      </c>
      <c r="K956" s="1">
        <f>'Club Fungi &amp; Earthtongues'!K31</f>
        <v>0</v>
      </c>
      <c r="L956" s="1">
        <f>'Club Fungi &amp; Earthtongues'!L31</f>
        <v>0</v>
      </c>
      <c r="M956" s="1">
        <f>'Club Fungi &amp; Earthtongues'!M31</f>
        <v>0</v>
      </c>
      <c r="N956" s="1">
        <f>'Club Fungi &amp; Earthtongues'!N31</f>
        <v>0</v>
      </c>
      <c r="O956" s="1">
        <f>'Club Fungi &amp; Earthtongues'!O31</f>
        <v>0</v>
      </c>
      <c r="P956" s="1">
        <f>'Club Fungi &amp; Earthtongues'!P31</f>
        <v>0</v>
      </c>
      <c r="Q956" s="1">
        <f>'Club Fungi &amp; Earthtongues'!Q31</f>
        <v>0</v>
      </c>
      <c r="R956" s="1">
        <f>'Club Fungi &amp; Earthtongues'!R31</f>
        <v>0</v>
      </c>
      <c r="S956" s="1">
        <f>'Club Fungi &amp; Earthtongues'!S31</f>
        <v>0</v>
      </c>
      <c r="T956" s="1">
        <f>'Club Fungi &amp; Earthtongues'!T31</f>
        <v>0</v>
      </c>
      <c r="U956" s="1">
        <f>'Club Fungi &amp; Earthtongues'!U31</f>
        <v>0</v>
      </c>
      <c r="V956" s="1">
        <f>'Club Fungi &amp; Earthtongues'!V31</f>
        <v>0</v>
      </c>
      <c r="W956" s="1">
        <f>'Club Fungi &amp; Earthtongues'!W31</f>
        <v>0</v>
      </c>
    </row>
    <row r="957" spans="1:23" x14ac:dyDescent="0.2">
      <c r="A957" s="1" t="str">
        <f>CONCATENATE('Club Fungi &amp; Earthtongues'!A32,IF(ISBLANK('Club Fungi &amp; Earthtongues'!B32),"",CONCATENATE(" ",'Club Fungi &amp; Earthtongues'!B32)))</f>
        <v>Tolypocladium longisegmentatum</v>
      </c>
      <c r="B957" s="1">
        <f t="shared" si="14"/>
        <v>0</v>
      </c>
      <c r="C957" s="1">
        <f>'Club Fungi &amp; Earthtongues'!C32</f>
        <v>0</v>
      </c>
      <c r="D957" s="1">
        <f>'Club Fungi &amp; Earthtongues'!D32</f>
        <v>0</v>
      </c>
      <c r="E957" s="1">
        <f>'Club Fungi &amp; Earthtongues'!E32</f>
        <v>0</v>
      </c>
      <c r="F957" s="1">
        <f>'Club Fungi &amp; Earthtongues'!F32</f>
        <v>0</v>
      </c>
      <c r="G957" s="1">
        <f>'Club Fungi &amp; Earthtongues'!G32</f>
        <v>0</v>
      </c>
      <c r="H957" s="1">
        <f>'Club Fungi &amp; Earthtongues'!H32</f>
        <v>0</v>
      </c>
      <c r="I957" s="1">
        <f>'Club Fungi &amp; Earthtongues'!I32</f>
        <v>0</v>
      </c>
      <c r="J957" s="1">
        <f>'Club Fungi &amp; Earthtongues'!J32</f>
        <v>0</v>
      </c>
      <c r="K957" s="1">
        <f>'Club Fungi &amp; Earthtongues'!K32</f>
        <v>0</v>
      </c>
      <c r="L957" s="1">
        <f>'Club Fungi &amp; Earthtongues'!L32</f>
        <v>0</v>
      </c>
      <c r="M957" s="1">
        <f>'Club Fungi &amp; Earthtongues'!M32</f>
        <v>0</v>
      </c>
      <c r="N957" s="1">
        <f>'Club Fungi &amp; Earthtongues'!N32</f>
        <v>0</v>
      </c>
      <c r="O957" s="1">
        <f>'Club Fungi &amp; Earthtongues'!O32</f>
        <v>0</v>
      </c>
      <c r="P957" s="1">
        <f>'Club Fungi &amp; Earthtongues'!P32</f>
        <v>0</v>
      </c>
      <c r="Q957" s="1">
        <f>'Club Fungi &amp; Earthtongues'!Q32</f>
        <v>0</v>
      </c>
      <c r="R957" s="1">
        <f>'Club Fungi &amp; Earthtongues'!R32</f>
        <v>0</v>
      </c>
      <c r="S957" s="1">
        <f>'Club Fungi &amp; Earthtongues'!S32</f>
        <v>0</v>
      </c>
      <c r="T957" s="1">
        <f>'Club Fungi &amp; Earthtongues'!T32</f>
        <v>0</v>
      </c>
      <c r="U957" s="1">
        <f>'Club Fungi &amp; Earthtongues'!U32</f>
        <v>0</v>
      </c>
      <c r="V957" s="1">
        <f>'Club Fungi &amp; Earthtongues'!V32</f>
        <v>0</v>
      </c>
      <c r="W957" s="1">
        <f>'Club Fungi &amp; Earthtongues'!W32</f>
        <v>0</v>
      </c>
    </row>
    <row r="958" spans="1:23" x14ac:dyDescent="0.2">
      <c r="A958" s="1" t="str">
        <f>CONCATENATE('Club Fungi &amp; Earthtongues'!A33,IF(ISBLANK('Club Fungi &amp; Earthtongues'!B33),"",CONCATENATE(" ",'Club Fungi &amp; Earthtongues'!B33)))</f>
        <v>Underwoodia</v>
      </c>
      <c r="B958" s="1">
        <f t="shared" si="14"/>
        <v>0</v>
      </c>
      <c r="C958" s="1">
        <f>'Club Fungi &amp; Earthtongues'!C33</f>
        <v>0</v>
      </c>
      <c r="D958" s="1">
        <f>'Club Fungi &amp; Earthtongues'!D33</f>
        <v>0</v>
      </c>
      <c r="E958" s="1">
        <f>'Club Fungi &amp; Earthtongues'!E33</f>
        <v>0</v>
      </c>
      <c r="F958" s="1">
        <f>'Club Fungi &amp; Earthtongues'!F33</f>
        <v>0</v>
      </c>
      <c r="G958" s="1">
        <f>'Club Fungi &amp; Earthtongues'!G33</f>
        <v>0</v>
      </c>
      <c r="H958" s="1">
        <f>'Club Fungi &amp; Earthtongues'!H33</f>
        <v>0</v>
      </c>
      <c r="I958" s="1">
        <f>'Club Fungi &amp; Earthtongues'!I33</f>
        <v>0</v>
      </c>
      <c r="J958" s="1">
        <f>'Club Fungi &amp; Earthtongues'!J33</f>
        <v>0</v>
      </c>
      <c r="K958" s="1">
        <f>'Club Fungi &amp; Earthtongues'!K33</f>
        <v>0</v>
      </c>
      <c r="L958" s="1">
        <f>'Club Fungi &amp; Earthtongues'!L33</f>
        <v>0</v>
      </c>
      <c r="M958" s="1">
        <f>'Club Fungi &amp; Earthtongues'!M33</f>
        <v>0</v>
      </c>
      <c r="N958" s="1">
        <f>'Club Fungi &amp; Earthtongues'!N33</f>
        <v>0</v>
      </c>
      <c r="O958" s="1">
        <f>'Club Fungi &amp; Earthtongues'!O33</f>
        <v>0</v>
      </c>
      <c r="P958" s="1">
        <f>'Club Fungi &amp; Earthtongues'!P33</f>
        <v>0</v>
      </c>
      <c r="Q958" s="1">
        <f>'Club Fungi &amp; Earthtongues'!Q33</f>
        <v>0</v>
      </c>
      <c r="R958" s="1">
        <f>'Club Fungi &amp; Earthtongues'!R33</f>
        <v>0</v>
      </c>
      <c r="S958" s="1">
        <f>'Club Fungi &amp; Earthtongues'!S33</f>
        <v>0</v>
      </c>
      <c r="T958" s="1">
        <f>'Club Fungi &amp; Earthtongues'!T33</f>
        <v>0</v>
      </c>
      <c r="U958" s="1">
        <f>'Club Fungi &amp; Earthtongues'!U33</f>
        <v>0</v>
      </c>
      <c r="V958" s="1">
        <f>'Club Fungi &amp; Earthtongues'!V33</f>
        <v>0</v>
      </c>
      <c r="W958" s="1">
        <f>'Club Fungi &amp; Earthtongues'!W33</f>
        <v>0</v>
      </c>
    </row>
    <row r="959" spans="1:23" x14ac:dyDescent="0.2">
      <c r="A959" s="1" t="str">
        <f>CONCATENATE('Club Fungi &amp; Earthtongues'!A34,IF(ISBLANK('Club Fungi &amp; Earthtongues'!B34),"",CONCATENATE(" ",'Club Fungi &amp; Earthtongues'!B34)))</f>
        <v>Underwoodia columnaris</v>
      </c>
      <c r="B959" s="1">
        <f t="shared" si="14"/>
        <v>0</v>
      </c>
      <c r="C959" s="1">
        <f>'Club Fungi &amp; Earthtongues'!C34</f>
        <v>0</v>
      </c>
      <c r="D959" s="1">
        <f>'Club Fungi &amp; Earthtongues'!D34</f>
        <v>0</v>
      </c>
      <c r="E959" s="1">
        <f>'Club Fungi &amp; Earthtongues'!E34</f>
        <v>0</v>
      </c>
      <c r="F959" s="1">
        <f>'Club Fungi &amp; Earthtongues'!F34</f>
        <v>0</v>
      </c>
      <c r="G959" s="1">
        <f>'Club Fungi &amp; Earthtongues'!G34</f>
        <v>0</v>
      </c>
      <c r="H959" s="1">
        <f>'Club Fungi &amp; Earthtongues'!H34</f>
        <v>0</v>
      </c>
      <c r="I959" s="1">
        <f>'Club Fungi &amp; Earthtongues'!I34</f>
        <v>0</v>
      </c>
      <c r="J959" s="1">
        <f>'Club Fungi &amp; Earthtongues'!J34</f>
        <v>0</v>
      </c>
      <c r="K959" s="1">
        <f>'Club Fungi &amp; Earthtongues'!K34</f>
        <v>0</v>
      </c>
      <c r="L959" s="1">
        <f>'Club Fungi &amp; Earthtongues'!L34</f>
        <v>0</v>
      </c>
      <c r="M959" s="1">
        <f>'Club Fungi &amp; Earthtongues'!M34</f>
        <v>0</v>
      </c>
      <c r="N959" s="1">
        <f>'Club Fungi &amp; Earthtongues'!N34</f>
        <v>0</v>
      </c>
      <c r="O959" s="1">
        <f>'Club Fungi &amp; Earthtongues'!O34</f>
        <v>0</v>
      </c>
      <c r="P959" s="1">
        <f>'Club Fungi &amp; Earthtongues'!P34</f>
        <v>0</v>
      </c>
      <c r="Q959" s="1">
        <f>'Club Fungi &amp; Earthtongues'!Q34</f>
        <v>0</v>
      </c>
      <c r="R959" s="1">
        <f>'Club Fungi &amp; Earthtongues'!R34</f>
        <v>0</v>
      </c>
      <c r="S959" s="1">
        <f>'Club Fungi &amp; Earthtongues'!S34</f>
        <v>0</v>
      </c>
      <c r="T959" s="1">
        <f>'Club Fungi &amp; Earthtongues'!T34</f>
        <v>0</v>
      </c>
      <c r="U959" s="1">
        <f>'Club Fungi &amp; Earthtongues'!U34</f>
        <v>0</v>
      </c>
      <c r="V959" s="1">
        <f>'Club Fungi &amp; Earthtongues'!V34</f>
        <v>0</v>
      </c>
      <c r="W959" s="1">
        <f>'Club Fungi &amp; Earthtongues'!W34</f>
        <v>0</v>
      </c>
    </row>
    <row r="960" spans="1:23" x14ac:dyDescent="0.2">
      <c r="A960" s="1" t="str">
        <f>CONCATENATE('Club Fungi &amp; Earthtongues'!A35,IF(ISBLANK('Club Fungi &amp; Earthtongues'!B35),"",CONCATENATE(" ",'Club Fungi &amp; Earthtongues'!B35)))</f>
        <v>Xylaria</v>
      </c>
      <c r="B960" s="1">
        <f t="shared" si="14"/>
        <v>0</v>
      </c>
      <c r="C960" s="1">
        <f>'Club Fungi &amp; Earthtongues'!C35</f>
        <v>0</v>
      </c>
      <c r="D960" s="1">
        <f>'Club Fungi &amp; Earthtongues'!D35</f>
        <v>0</v>
      </c>
      <c r="E960" s="1">
        <f>'Club Fungi &amp; Earthtongues'!E35</f>
        <v>0</v>
      </c>
      <c r="F960" s="1">
        <f>'Club Fungi &amp; Earthtongues'!F35</f>
        <v>0</v>
      </c>
      <c r="G960" s="1">
        <f>'Club Fungi &amp; Earthtongues'!G35</f>
        <v>0</v>
      </c>
      <c r="H960" s="1">
        <f>'Club Fungi &amp; Earthtongues'!H35</f>
        <v>0</v>
      </c>
      <c r="I960" s="1">
        <f>'Club Fungi &amp; Earthtongues'!I35</f>
        <v>0</v>
      </c>
      <c r="J960" s="1">
        <f>'Club Fungi &amp; Earthtongues'!J35</f>
        <v>0</v>
      </c>
      <c r="K960" s="1">
        <f>'Club Fungi &amp; Earthtongues'!K35</f>
        <v>0</v>
      </c>
      <c r="L960" s="1">
        <f>'Club Fungi &amp; Earthtongues'!L35</f>
        <v>0</v>
      </c>
      <c r="M960" s="1">
        <f>'Club Fungi &amp; Earthtongues'!M35</f>
        <v>0</v>
      </c>
      <c r="N960" s="1">
        <f>'Club Fungi &amp; Earthtongues'!N35</f>
        <v>0</v>
      </c>
      <c r="O960" s="1">
        <f>'Club Fungi &amp; Earthtongues'!O35</f>
        <v>0</v>
      </c>
      <c r="P960" s="1">
        <f>'Club Fungi &amp; Earthtongues'!P35</f>
        <v>0</v>
      </c>
      <c r="Q960" s="1">
        <f>'Club Fungi &amp; Earthtongues'!Q35</f>
        <v>0</v>
      </c>
      <c r="R960" s="1">
        <f>'Club Fungi &amp; Earthtongues'!R35</f>
        <v>0</v>
      </c>
      <c r="S960" s="1">
        <f>'Club Fungi &amp; Earthtongues'!S35</f>
        <v>0</v>
      </c>
      <c r="T960" s="1">
        <f>'Club Fungi &amp; Earthtongues'!T35</f>
        <v>0</v>
      </c>
      <c r="U960" s="1">
        <f>'Club Fungi &amp; Earthtongues'!U35</f>
        <v>0</v>
      </c>
      <c r="V960" s="1">
        <f>'Club Fungi &amp; Earthtongues'!V35</f>
        <v>0</v>
      </c>
      <c r="W960" s="1">
        <f>'Club Fungi &amp; Earthtongues'!W35</f>
        <v>0</v>
      </c>
    </row>
    <row r="961" spans="1:23" x14ac:dyDescent="0.2">
      <c r="A961" s="1" t="str">
        <f>CONCATENATE('Club Fungi &amp; Earthtongues'!A36,IF(ISBLANK('Club Fungi &amp; Earthtongues'!B36),"",CONCATENATE(" ",'Club Fungi &amp; Earthtongues'!B36)))</f>
        <v>Xylaria hypoxylon</v>
      </c>
      <c r="B961" s="1">
        <f t="shared" si="14"/>
        <v>1</v>
      </c>
      <c r="C961" s="1" t="str">
        <f>'Club Fungi &amp; Earthtongues'!C36</f>
        <v>x</v>
      </c>
      <c r="D961" s="1">
        <f>'Club Fungi &amp; Earthtongues'!D36</f>
        <v>0</v>
      </c>
      <c r="E961" s="1">
        <f>'Club Fungi &amp; Earthtongues'!E36</f>
        <v>0</v>
      </c>
      <c r="F961" s="1">
        <f>'Club Fungi &amp; Earthtongues'!F36</f>
        <v>0</v>
      </c>
      <c r="G961" s="1">
        <f>'Club Fungi &amp; Earthtongues'!G36</f>
        <v>0</v>
      </c>
      <c r="H961" s="1">
        <f>'Club Fungi &amp; Earthtongues'!H36</f>
        <v>0</v>
      </c>
      <c r="I961" s="1">
        <f>'Club Fungi &amp; Earthtongues'!I36</f>
        <v>0</v>
      </c>
      <c r="J961" s="1">
        <f>'Club Fungi &amp; Earthtongues'!J36</f>
        <v>0</v>
      </c>
      <c r="K961" s="1">
        <f>'Club Fungi &amp; Earthtongues'!K36</f>
        <v>0</v>
      </c>
      <c r="L961" s="1">
        <f>'Club Fungi &amp; Earthtongues'!L36</f>
        <v>0</v>
      </c>
      <c r="M961" s="1">
        <f>'Club Fungi &amp; Earthtongues'!M36</f>
        <v>0</v>
      </c>
      <c r="N961" s="1">
        <f>'Club Fungi &amp; Earthtongues'!N36</f>
        <v>0</v>
      </c>
      <c r="O961" s="1">
        <f>'Club Fungi &amp; Earthtongues'!O36</f>
        <v>0</v>
      </c>
      <c r="P961" s="1">
        <f>'Club Fungi &amp; Earthtongues'!P36</f>
        <v>0</v>
      </c>
      <c r="Q961" s="1">
        <f>'Club Fungi &amp; Earthtongues'!Q36</f>
        <v>0</v>
      </c>
      <c r="R961" s="1">
        <f>'Club Fungi &amp; Earthtongues'!R36</f>
        <v>0</v>
      </c>
      <c r="S961" s="1">
        <f>'Club Fungi &amp; Earthtongues'!S36</f>
        <v>0</v>
      </c>
      <c r="T961" s="1">
        <f>'Club Fungi &amp; Earthtongues'!T36</f>
        <v>0</v>
      </c>
      <c r="U961" s="1">
        <f>'Club Fungi &amp; Earthtongues'!U36</f>
        <v>0</v>
      </c>
      <c r="V961" s="1">
        <f>'Club Fungi &amp; Earthtongues'!V36</f>
        <v>0</v>
      </c>
      <c r="W961" s="1">
        <f>'Club Fungi &amp; Earthtongues'!W36</f>
        <v>0</v>
      </c>
    </row>
    <row r="962" spans="1:23" x14ac:dyDescent="0.2">
      <c r="A962" s="1" t="str">
        <f>CONCATENATE('Club Fungi &amp; Earthtongues'!A37,IF(ISBLANK('Club Fungi &amp; Earthtongues'!B37),"",CONCATENATE(" ",'Club Fungi &amp; Earthtongues'!B37)))</f>
        <v>Xylaria longipes</v>
      </c>
      <c r="B962" s="1">
        <f t="shared" ref="B962:B1025" si="15">COUNTIF($C962:$AO962,"x")</f>
        <v>4</v>
      </c>
      <c r="C962" s="1">
        <f>'Club Fungi &amp; Earthtongues'!C37</f>
        <v>0</v>
      </c>
      <c r="D962" s="1">
        <f>'Club Fungi &amp; Earthtongues'!D37</f>
        <v>0</v>
      </c>
      <c r="E962" s="1">
        <f>'Club Fungi &amp; Earthtongues'!E37</f>
        <v>0</v>
      </c>
      <c r="F962" s="1">
        <f>'Club Fungi &amp; Earthtongues'!F37</f>
        <v>0</v>
      </c>
      <c r="G962" s="1">
        <f>'Club Fungi &amp; Earthtongues'!G37</f>
        <v>0</v>
      </c>
      <c r="H962" s="1">
        <f>'Club Fungi &amp; Earthtongues'!H37</f>
        <v>0</v>
      </c>
      <c r="I962" s="1">
        <f>'Club Fungi &amp; Earthtongues'!I37</f>
        <v>0</v>
      </c>
      <c r="J962" s="1" t="str">
        <f>'Club Fungi &amp; Earthtongues'!J37</f>
        <v>x</v>
      </c>
      <c r="K962" s="1">
        <f>'Club Fungi &amp; Earthtongues'!K37</f>
        <v>0</v>
      </c>
      <c r="L962" s="1">
        <f>'Club Fungi &amp; Earthtongues'!L37</f>
        <v>0</v>
      </c>
      <c r="M962" s="1">
        <f>'Club Fungi &amp; Earthtongues'!M37</f>
        <v>0</v>
      </c>
      <c r="N962" s="1" t="str">
        <f>'Club Fungi &amp; Earthtongues'!N37</f>
        <v>x</v>
      </c>
      <c r="O962" s="1" t="str">
        <f>'Club Fungi &amp; Earthtongues'!O37</f>
        <v>x</v>
      </c>
      <c r="P962" s="1">
        <f>'Club Fungi &amp; Earthtongues'!P37</f>
        <v>0</v>
      </c>
      <c r="Q962" s="1">
        <f>'Club Fungi &amp; Earthtongues'!Q37</f>
        <v>0</v>
      </c>
      <c r="R962" s="1">
        <f>'Club Fungi &amp; Earthtongues'!R37</f>
        <v>0</v>
      </c>
      <c r="S962" s="1" t="str">
        <f>'Club Fungi &amp; Earthtongues'!S37</f>
        <v>x</v>
      </c>
      <c r="T962" s="1">
        <f>'Club Fungi &amp; Earthtongues'!T37</f>
        <v>0</v>
      </c>
      <c r="U962" s="1">
        <f>'Club Fungi &amp; Earthtongues'!U37</f>
        <v>0</v>
      </c>
      <c r="V962" s="1">
        <f>'Club Fungi &amp; Earthtongues'!V37</f>
        <v>0</v>
      </c>
      <c r="W962" s="1">
        <f>'Club Fungi &amp; Earthtongues'!W37</f>
        <v>0</v>
      </c>
    </row>
    <row r="963" spans="1:23" x14ac:dyDescent="0.2">
      <c r="A963" s="1" t="str">
        <f>CONCATENATE('Club Fungi &amp; Earthtongues'!A38,IF(ISBLANK('Club Fungi &amp; Earthtongues'!B38),"",CONCATENATE(" ",'Club Fungi &amp; Earthtongues'!B38)))</f>
        <v>Xylaria polymorpha</v>
      </c>
      <c r="B963" s="1">
        <f t="shared" si="15"/>
        <v>8</v>
      </c>
      <c r="C963" s="1" t="str">
        <f>'Club Fungi &amp; Earthtongues'!C38</f>
        <v>x</v>
      </c>
      <c r="D963" s="1">
        <f>'Club Fungi &amp; Earthtongues'!D38</f>
        <v>0</v>
      </c>
      <c r="E963" s="1" t="str">
        <f>'Club Fungi &amp; Earthtongues'!E38</f>
        <v>x</v>
      </c>
      <c r="F963" s="1" t="str">
        <f>'Club Fungi &amp; Earthtongues'!F38</f>
        <v>x</v>
      </c>
      <c r="G963" s="1" t="str">
        <f>'Club Fungi &amp; Earthtongues'!G38</f>
        <v>x</v>
      </c>
      <c r="H963" s="1" t="str">
        <f>'Club Fungi &amp; Earthtongues'!H38</f>
        <v>x</v>
      </c>
      <c r="I963" s="1">
        <f>'Club Fungi &amp; Earthtongues'!I38</f>
        <v>0</v>
      </c>
      <c r="J963" s="1" t="str">
        <f>'Club Fungi &amp; Earthtongues'!J38</f>
        <v>x</v>
      </c>
      <c r="K963" s="1">
        <f>'Club Fungi &amp; Earthtongues'!K38</f>
        <v>0</v>
      </c>
      <c r="L963" s="1">
        <f>'Club Fungi &amp; Earthtongues'!L38</f>
        <v>0</v>
      </c>
      <c r="M963" s="1">
        <f>'Club Fungi &amp; Earthtongues'!M38</f>
        <v>0</v>
      </c>
      <c r="N963" s="1" t="str">
        <f>'Club Fungi &amp; Earthtongues'!N38</f>
        <v>x</v>
      </c>
      <c r="O963" s="1">
        <f>'Club Fungi &amp; Earthtongues'!O38</f>
        <v>0</v>
      </c>
      <c r="P963" s="1">
        <f>'Club Fungi &amp; Earthtongues'!P38</f>
        <v>0</v>
      </c>
      <c r="Q963" s="1">
        <f>'Club Fungi &amp; Earthtongues'!Q38</f>
        <v>0</v>
      </c>
      <c r="R963" s="1" t="str">
        <f>'Club Fungi &amp; Earthtongues'!R38</f>
        <v>x</v>
      </c>
      <c r="S963" s="1">
        <f>'Club Fungi &amp; Earthtongues'!S38</f>
        <v>0</v>
      </c>
      <c r="T963" s="1">
        <f>'Club Fungi &amp; Earthtongues'!T38</f>
        <v>0</v>
      </c>
      <c r="U963" s="1">
        <f>'Club Fungi &amp; Earthtongues'!U38</f>
        <v>0</v>
      </c>
      <c r="V963" s="1">
        <f>'Club Fungi &amp; Earthtongues'!V38</f>
        <v>0</v>
      </c>
      <c r="W963" s="1">
        <f>'Club Fungi &amp; Earthtongues'!W38</f>
        <v>0</v>
      </c>
    </row>
    <row r="964" spans="1:23" x14ac:dyDescent="0.2">
      <c r="A964" s="1" t="str">
        <f>CONCATENATE('Club Fungi &amp; Earthtongues'!A39,IF(ISBLANK('Club Fungi &amp; Earthtongues'!B39),"",CONCATENATE(" ",'Club Fungi &amp; Earthtongues'!B39)))</f>
        <v>Xylaria cubensis</v>
      </c>
      <c r="B964" s="1">
        <f t="shared" si="15"/>
        <v>0</v>
      </c>
      <c r="C964" s="1">
        <f>'Club Fungi &amp; Earthtongues'!C39</f>
        <v>0</v>
      </c>
      <c r="D964" s="1">
        <f>'Club Fungi &amp; Earthtongues'!D39</f>
        <v>0</v>
      </c>
      <c r="E964" s="1">
        <f>'Club Fungi &amp; Earthtongues'!E39</f>
        <v>0</v>
      </c>
      <c r="F964" s="1">
        <f>'Club Fungi &amp; Earthtongues'!F39</f>
        <v>0</v>
      </c>
      <c r="G964" s="1">
        <f>'Club Fungi &amp; Earthtongues'!G39</f>
        <v>0</v>
      </c>
      <c r="H964" s="1">
        <f>'Club Fungi &amp; Earthtongues'!H39</f>
        <v>0</v>
      </c>
      <c r="I964" s="1">
        <f>'Club Fungi &amp; Earthtongues'!I39</f>
        <v>0</v>
      </c>
      <c r="J964" s="1">
        <f>'Club Fungi &amp; Earthtongues'!J39</f>
        <v>0</v>
      </c>
      <c r="K964" s="1">
        <f>'Club Fungi &amp; Earthtongues'!K39</f>
        <v>0</v>
      </c>
      <c r="L964" s="1">
        <f>'Club Fungi &amp; Earthtongues'!L39</f>
        <v>0</v>
      </c>
      <c r="M964" s="1">
        <f>'Club Fungi &amp; Earthtongues'!M39</f>
        <v>0</v>
      </c>
      <c r="N964" s="1">
        <f>'Club Fungi &amp; Earthtongues'!N39</f>
        <v>0</v>
      </c>
      <c r="O964" s="1">
        <f>'Club Fungi &amp; Earthtongues'!O39</f>
        <v>0</v>
      </c>
      <c r="P964" s="1">
        <f>'Club Fungi &amp; Earthtongues'!P39</f>
        <v>0</v>
      </c>
      <c r="Q964" s="1">
        <f>'Club Fungi &amp; Earthtongues'!Q39</f>
        <v>0</v>
      </c>
      <c r="R964" s="1">
        <f>'Club Fungi &amp; Earthtongues'!R39</f>
        <v>0</v>
      </c>
      <c r="S964" s="1">
        <f>'Club Fungi &amp; Earthtongues'!S39</f>
        <v>0</v>
      </c>
      <c r="T964" s="1">
        <f>'Club Fungi &amp; Earthtongues'!T39</f>
        <v>0</v>
      </c>
      <c r="U964" s="1">
        <f>'Club Fungi &amp; Earthtongues'!U39</f>
        <v>0</v>
      </c>
      <c r="V964" s="1">
        <f>'Club Fungi &amp; Earthtongues'!V39</f>
        <v>0</v>
      </c>
      <c r="W964" s="1">
        <f>'Club Fungi &amp; Earthtongues'!W39</f>
        <v>0</v>
      </c>
    </row>
    <row r="965" spans="1:23" x14ac:dyDescent="0.2">
      <c r="A965" s="1" t="str">
        <f>CONCATENATE('Club Fungi &amp; Earthtongues'!A42,IF(ISBLANK('Club Fungi &amp; Earthtongues'!B42),"",CONCATENATE(" ",'Club Fungi &amp; Earthtongues'!B42)))</f>
        <v/>
      </c>
      <c r="B965" s="1">
        <f t="shared" si="15"/>
        <v>0</v>
      </c>
      <c r="C965" s="1">
        <f>'Club Fungi &amp; Earthtongues'!C42</f>
        <v>0</v>
      </c>
      <c r="D965" s="1">
        <f>'Club Fungi &amp; Earthtongues'!D42</f>
        <v>0</v>
      </c>
      <c r="E965" s="1">
        <f>'Club Fungi &amp; Earthtongues'!E42</f>
        <v>0</v>
      </c>
      <c r="F965" s="1">
        <f>'Club Fungi &amp; Earthtongues'!F42</f>
        <v>0</v>
      </c>
      <c r="G965" s="1">
        <f>'Club Fungi &amp; Earthtongues'!G42</f>
        <v>0</v>
      </c>
      <c r="H965" s="1">
        <f>'Club Fungi &amp; Earthtongues'!H42</f>
        <v>0</v>
      </c>
      <c r="I965" s="1">
        <f>'Club Fungi &amp; Earthtongues'!I42</f>
        <v>0</v>
      </c>
      <c r="J965" s="1">
        <f>'Club Fungi &amp; Earthtongues'!J42</f>
        <v>0</v>
      </c>
      <c r="K965" s="1">
        <f>'Club Fungi &amp; Earthtongues'!K42</f>
        <v>0</v>
      </c>
      <c r="L965" s="1">
        <f>'Club Fungi &amp; Earthtongues'!L42</f>
        <v>0</v>
      </c>
      <c r="M965" s="1">
        <f>'Club Fungi &amp; Earthtongues'!M42</f>
        <v>0</v>
      </c>
      <c r="N965" s="1">
        <f>'Club Fungi &amp; Earthtongues'!N42</f>
        <v>0</v>
      </c>
      <c r="O965" s="1">
        <f>'Club Fungi &amp; Earthtongues'!O42</f>
        <v>0</v>
      </c>
      <c r="P965" s="1">
        <f>'Club Fungi &amp; Earthtongues'!P42</f>
        <v>0</v>
      </c>
      <c r="Q965" s="1">
        <f>'Club Fungi &amp; Earthtongues'!Q42</f>
        <v>0</v>
      </c>
      <c r="R965" s="1">
        <f>'Club Fungi &amp; Earthtongues'!R42</f>
        <v>0</v>
      </c>
      <c r="S965" s="1">
        <f>'Club Fungi &amp; Earthtongues'!S42</f>
        <v>0</v>
      </c>
      <c r="T965" s="1">
        <f>'Club Fungi &amp; Earthtongues'!T42</f>
        <v>0</v>
      </c>
      <c r="U965" s="1">
        <f>'Club Fungi &amp; Earthtongues'!U42</f>
        <v>0</v>
      </c>
      <c r="V965" s="1">
        <f>'Club Fungi &amp; Earthtongues'!V42</f>
        <v>0</v>
      </c>
      <c r="W965" s="1">
        <f>'Club Fungi &amp; Earthtongues'!W42</f>
        <v>0</v>
      </c>
    </row>
    <row r="966" spans="1:23" x14ac:dyDescent="0.2">
      <c r="A966" s="1" t="str">
        <f>CONCATENATE('Club Fungi &amp; Earthtongues'!A43,IF(ISBLANK('Club Fungi &amp; Earthtongues'!B43),"",CONCATENATE(" ",'Club Fungi &amp; Earthtongues'!B43)))</f>
        <v/>
      </c>
      <c r="B966" s="1">
        <f t="shared" si="15"/>
        <v>0</v>
      </c>
      <c r="C966" s="1">
        <f>'Club Fungi &amp; Earthtongues'!C43</f>
        <v>0</v>
      </c>
      <c r="D966" s="1">
        <f>'Club Fungi &amp; Earthtongues'!D43</f>
        <v>0</v>
      </c>
      <c r="E966" s="1">
        <f>'Club Fungi &amp; Earthtongues'!E43</f>
        <v>0</v>
      </c>
      <c r="F966" s="1">
        <f>'Club Fungi &amp; Earthtongues'!F43</f>
        <v>0</v>
      </c>
      <c r="G966" s="1">
        <f>'Club Fungi &amp; Earthtongues'!G43</f>
        <v>0</v>
      </c>
      <c r="H966" s="1">
        <f>'Club Fungi &amp; Earthtongues'!H43</f>
        <v>0</v>
      </c>
      <c r="I966" s="1">
        <f>'Club Fungi &amp; Earthtongues'!I43</f>
        <v>0</v>
      </c>
      <c r="J966" s="1">
        <f>'Club Fungi &amp; Earthtongues'!J43</f>
        <v>0</v>
      </c>
      <c r="K966" s="1">
        <f>'Club Fungi &amp; Earthtongues'!K43</f>
        <v>0</v>
      </c>
      <c r="L966" s="1">
        <f>'Club Fungi &amp; Earthtongues'!L43</f>
        <v>0</v>
      </c>
      <c r="M966" s="1">
        <f>'Club Fungi &amp; Earthtongues'!M43</f>
        <v>0</v>
      </c>
      <c r="N966" s="1">
        <f>'Club Fungi &amp; Earthtongues'!N43</f>
        <v>0</v>
      </c>
      <c r="O966" s="1">
        <f>'Club Fungi &amp; Earthtongues'!O43</f>
        <v>0</v>
      </c>
      <c r="P966" s="1">
        <f>'Club Fungi &amp; Earthtongues'!P43</f>
        <v>0</v>
      </c>
      <c r="Q966" s="1">
        <f>'Club Fungi &amp; Earthtongues'!Q43</f>
        <v>0</v>
      </c>
      <c r="R966" s="1">
        <f>'Club Fungi &amp; Earthtongues'!R43</f>
        <v>0</v>
      </c>
      <c r="S966" s="1">
        <f>'Club Fungi &amp; Earthtongues'!S43</f>
        <v>0</v>
      </c>
      <c r="T966" s="1">
        <f>'Club Fungi &amp; Earthtongues'!T43</f>
        <v>0</v>
      </c>
      <c r="U966" s="1">
        <f>'Club Fungi &amp; Earthtongues'!U43</f>
        <v>0</v>
      </c>
      <c r="V966" s="1">
        <f>'Club Fungi &amp; Earthtongues'!V43</f>
        <v>0</v>
      </c>
      <c r="W966" s="1">
        <f>'Club Fungi &amp; Earthtongues'!W43</f>
        <v>0</v>
      </c>
    </row>
    <row r="967" spans="1:23" x14ac:dyDescent="0.2">
      <c r="A967" s="1" t="str">
        <f>CONCATENATE('Club Fungi &amp; Earthtongues'!A44,IF(ISBLANK('Club Fungi &amp; Earthtongues'!B44),"",CONCATENATE(" ",'Club Fungi &amp; Earthtongues'!B44)))</f>
        <v/>
      </c>
      <c r="B967" s="1">
        <f t="shared" si="15"/>
        <v>0</v>
      </c>
      <c r="C967" s="1">
        <f>'Club Fungi &amp; Earthtongues'!C44</f>
        <v>0</v>
      </c>
      <c r="D967" s="1">
        <f>'Club Fungi &amp; Earthtongues'!D44</f>
        <v>0</v>
      </c>
      <c r="E967" s="1">
        <f>'Club Fungi &amp; Earthtongues'!E44</f>
        <v>0</v>
      </c>
      <c r="F967" s="1">
        <f>'Club Fungi &amp; Earthtongues'!F44</f>
        <v>0</v>
      </c>
      <c r="G967" s="1">
        <f>'Club Fungi &amp; Earthtongues'!G44</f>
        <v>0</v>
      </c>
      <c r="H967" s="1">
        <f>'Club Fungi &amp; Earthtongues'!H44</f>
        <v>0</v>
      </c>
      <c r="I967" s="1">
        <f>'Club Fungi &amp; Earthtongues'!I44</f>
        <v>0</v>
      </c>
      <c r="J967" s="1">
        <f>'Club Fungi &amp; Earthtongues'!J44</f>
        <v>0</v>
      </c>
      <c r="K967" s="1">
        <f>'Club Fungi &amp; Earthtongues'!K44</f>
        <v>0</v>
      </c>
      <c r="L967" s="1">
        <f>'Club Fungi &amp; Earthtongues'!L44</f>
        <v>0</v>
      </c>
      <c r="M967" s="1">
        <f>'Club Fungi &amp; Earthtongues'!M44</f>
        <v>0</v>
      </c>
      <c r="N967" s="1">
        <f>'Club Fungi &amp; Earthtongues'!N44</f>
        <v>0</v>
      </c>
      <c r="O967" s="1">
        <f>'Club Fungi &amp; Earthtongues'!O44</f>
        <v>0</v>
      </c>
      <c r="P967" s="1">
        <f>'Club Fungi &amp; Earthtongues'!P44</f>
        <v>0</v>
      </c>
      <c r="Q967" s="1">
        <f>'Club Fungi &amp; Earthtongues'!Q44</f>
        <v>0</v>
      </c>
      <c r="R967" s="1">
        <f>'Club Fungi &amp; Earthtongues'!R44</f>
        <v>0</v>
      </c>
      <c r="S967" s="1">
        <f>'Club Fungi &amp; Earthtongues'!S44</f>
        <v>0</v>
      </c>
      <c r="T967" s="1">
        <f>'Club Fungi &amp; Earthtongues'!T44</f>
        <v>0</v>
      </c>
      <c r="U967" s="1">
        <f>'Club Fungi &amp; Earthtongues'!U44</f>
        <v>0</v>
      </c>
      <c r="V967" s="1">
        <f>'Club Fungi &amp; Earthtongues'!V44</f>
        <v>0</v>
      </c>
      <c r="W967" s="1">
        <f>'Club Fungi &amp; Earthtongues'!W44</f>
        <v>0</v>
      </c>
    </row>
    <row r="968" spans="1:23" x14ac:dyDescent="0.2">
      <c r="A968" s="1" t="str">
        <f>Other!A37</f>
        <v>Rusts</v>
      </c>
      <c r="B968" s="1">
        <f t="shared" si="15"/>
        <v>0</v>
      </c>
      <c r="C968" s="1">
        <f>Other!C37</f>
        <v>0</v>
      </c>
      <c r="D968" s="1">
        <f>Other!D37</f>
        <v>0</v>
      </c>
      <c r="E968" s="1">
        <f>Other!E37</f>
        <v>0</v>
      </c>
      <c r="F968" s="1">
        <f>Other!F37</f>
        <v>0</v>
      </c>
      <c r="G968" s="1">
        <f>Other!G37</f>
        <v>0</v>
      </c>
      <c r="H968" s="1">
        <f>Other!H37</f>
        <v>0</v>
      </c>
      <c r="I968" s="1">
        <f>Other!I37</f>
        <v>0</v>
      </c>
      <c r="J968" s="1">
        <f>Other!J37</f>
        <v>0</v>
      </c>
      <c r="K968" s="1">
        <f>Other!K37</f>
        <v>0</v>
      </c>
      <c r="L968" s="1">
        <f>Other!L37</f>
        <v>0</v>
      </c>
      <c r="M968" s="1">
        <f>Other!M37</f>
        <v>0</v>
      </c>
      <c r="N968" s="1">
        <f>Other!N37</f>
        <v>0</v>
      </c>
      <c r="O968" s="1">
        <f>Other!O37</f>
        <v>0</v>
      </c>
      <c r="P968" s="1">
        <f>Other!P37</f>
        <v>0</v>
      </c>
      <c r="Q968" s="1">
        <f>Other!Q37</f>
        <v>0</v>
      </c>
      <c r="R968" s="1">
        <f>Other!R37</f>
        <v>0</v>
      </c>
      <c r="S968" s="1">
        <f>Other!S37</f>
        <v>0</v>
      </c>
      <c r="T968" s="1">
        <f>Other!T37</f>
        <v>0</v>
      </c>
      <c r="U968" s="1">
        <f>Other!U37</f>
        <v>0</v>
      </c>
      <c r="V968" s="1">
        <f>Other!V37</f>
        <v>0</v>
      </c>
      <c r="W968" s="1">
        <f>Other!W37</f>
        <v>0</v>
      </c>
    </row>
    <row r="969" spans="1:23" x14ac:dyDescent="0.2">
      <c r="A969" s="1" t="str">
        <f>CONCATENATE(Other!A38,IF(ISBLANK(Other!B38),"",CONCATENATE(" ",Other!B38)))</f>
        <v>Aurantioporthe corni</v>
      </c>
      <c r="B969" s="1">
        <f t="shared" si="15"/>
        <v>1</v>
      </c>
      <c r="C969" s="1">
        <f>Other!C38</f>
        <v>0</v>
      </c>
      <c r="D969" s="1">
        <f>Other!D38</f>
        <v>0</v>
      </c>
      <c r="E969" s="1">
        <f>Other!E38</f>
        <v>0</v>
      </c>
      <c r="F969" s="1" t="str">
        <f>Other!F38</f>
        <v>x</v>
      </c>
      <c r="G969" s="1">
        <f>Other!G38</f>
        <v>0</v>
      </c>
      <c r="H969" s="1">
        <f>Other!H38</f>
        <v>0</v>
      </c>
      <c r="I969" s="1">
        <f>Other!I38</f>
        <v>0</v>
      </c>
      <c r="J969" s="1">
        <f>Other!J38</f>
        <v>0</v>
      </c>
      <c r="K969" s="1">
        <f>Other!K38</f>
        <v>0</v>
      </c>
      <c r="L969" s="1">
        <f>Other!L38</f>
        <v>0</v>
      </c>
      <c r="M969" s="1">
        <f>Other!M38</f>
        <v>0</v>
      </c>
      <c r="N969" s="1">
        <f>Other!N38</f>
        <v>0</v>
      </c>
      <c r="O969" s="1">
        <f>Other!O38</f>
        <v>0</v>
      </c>
      <c r="P969" s="1">
        <f>Other!P38</f>
        <v>0</v>
      </c>
      <c r="Q969" s="1">
        <f>Other!Q38</f>
        <v>0</v>
      </c>
      <c r="R969" s="1">
        <f>Other!R38</f>
        <v>0</v>
      </c>
      <c r="S969" s="1">
        <f>Other!S38</f>
        <v>0</v>
      </c>
      <c r="T969" s="1">
        <f>Other!T38</f>
        <v>0</v>
      </c>
      <c r="U969" s="1">
        <f>Other!U38</f>
        <v>0</v>
      </c>
      <c r="V969" s="1">
        <f>Other!V38</f>
        <v>0</v>
      </c>
      <c r="W969" s="1">
        <f>Other!W38</f>
        <v>0</v>
      </c>
    </row>
    <row r="970" spans="1:23" x14ac:dyDescent="0.2">
      <c r="A970" s="1" t="str">
        <f>CONCATENATE(Other!A39,IF(ISBLANK(Other!B39),"",CONCATENATE(" ",Other!B39)))</f>
        <v>Cronartium</v>
      </c>
      <c r="B970" s="1">
        <f t="shared" si="15"/>
        <v>0</v>
      </c>
      <c r="C970" s="1">
        <f>Other!C39</f>
        <v>0</v>
      </c>
      <c r="D970" s="1">
        <f>Other!D39</f>
        <v>0</v>
      </c>
      <c r="E970" s="1">
        <f>Other!E39</f>
        <v>0</v>
      </c>
      <c r="F970" s="1">
        <f>Other!F39</f>
        <v>0</v>
      </c>
      <c r="G970" s="1">
        <f>Other!G39</f>
        <v>0</v>
      </c>
      <c r="H970" s="1">
        <f>Other!H39</f>
        <v>0</v>
      </c>
      <c r="I970" s="1">
        <f>Other!I39</f>
        <v>0</v>
      </c>
      <c r="J970" s="1">
        <f>Other!J39</f>
        <v>0</v>
      </c>
      <c r="K970" s="1">
        <f>Other!K39</f>
        <v>0</v>
      </c>
      <c r="L970" s="1">
        <f>Other!L39</f>
        <v>0</v>
      </c>
      <c r="M970" s="1">
        <f>Other!M39</f>
        <v>0</v>
      </c>
      <c r="N970" s="1">
        <f>Other!N39</f>
        <v>0</v>
      </c>
      <c r="O970" s="1">
        <f>Other!O39</f>
        <v>0</v>
      </c>
      <c r="P970" s="1">
        <f>Other!P39</f>
        <v>0</v>
      </c>
      <c r="Q970" s="1">
        <f>Other!Q39</f>
        <v>0</v>
      </c>
      <c r="R970" s="1">
        <f>Other!R39</f>
        <v>0</v>
      </c>
      <c r="S970" s="1">
        <f>Other!S39</f>
        <v>0</v>
      </c>
      <c r="T970" s="1">
        <f>Other!T39</f>
        <v>0</v>
      </c>
      <c r="U970" s="1">
        <f>Other!U39</f>
        <v>0</v>
      </c>
      <c r="V970" s="1">
        <f>Other!V39</f>
        <v>0</v>
      </c>
      <c r="W970" s="1">
        <f>Other!W39</f>
        <v>0</v>
      </c>
    </row>
    <row r="971" spans="1:23" x14ac:dyDescent="0.2">
      <c r="A971" s="1" t="str">
        <f>CONCATENATE(Other!A40,IF(ISBLANK(Other!B40),"",CONCATENATE(" ",Other!B40)))</f>
        <v>Cronartium ribicola</v>
      </c>
      <c r="B971" s="1">
        <f t="shared" si="15"/>
        <v>0</v>
      </c>
      <c r="C971" s="1">
        <f>Other!C40</f>
        <v>0</v>
      </c>
      <c r="D971" s="1">
        <f>Other!D40</f>
        <v>0</v>
      </c>
      <c r="E971" s="1">
        <f>Other!E40</f>
        <v>0</v>
      </c>
      <c r="F971" s="1">
        <f>Other!F40</f>
        <v>0</v>
      </c>
      <c r="G971" s="1">
        <f>Other!G40</f>
        <v>0</v>
      </c>
      <c r="H971" s="1">
        <f>Other!H40</f>
        <v>0</v>
      </c>
      <c r="I971" s="1">
        <f>Other!I40</f>
        <v>0</v>
      </c>
      <c r="J971" s="1">
        <f>Other!J40</f>
        <v>0</v>
      </c>
      <c r="K971" s="1">
        <f>Other!K40</f>
        <v>0</v>
      </c>
      <c r="L971" s="1">
        <f>Other!L40</f>
        <v>0</v>
      </c>
      <c r="M971" s="1">
        <f>Other!M40</f>
        <v>0</v>
      </c>
      <c r="N971" s="1">
        <f>Other!N40</f>
        <v>0</v>
      </c>
      <c r="O971" s="1">
        <f>Other!O40</f>
        <v>0</v>
      </c>
      <c r="P971" s="1">
        <f>Other!P40</f>
        <v>0</v>
      </c>
      <c r="Q971" s="1">
        <f>Other!Q40</f>
        <v>0</v>
      </c>
      <c r="R971" s="1">
        <f>Other!R40</f>
        <v>0</v>
      </c>
      <c r="S971" s="1">
        <f>Other!S40</f>
        <v>0</v>
      </c>
      <c r="T971" s="1">
        <f>Other!T40</f>
        <v>0</v>
      </c>
      <c r="U971" s="1">
        <f>Other!U40</f>
        <v>0</v>
      </c>
      <c r="V971" s="1">
        <f>Other!V40</f>
        <v>0</v>
      </c>
      <c r="W971" s="1">
        <f>Other!W40</f>
        <v>0</v>
      </c>
    </row>
    <row r="972" spans="1:23" x14ac:dyDescent="0.2">
      <c r="A972" s="1" t="str">
        <f>CONCATENATE(Other!A41,IF(ISBLANK(Other!B41),"",CONCATENATE(" ",Other!B41)))</f>
        <v>Gymnosporangium</v>
      </c>
      <c r="B972" s="1">
        <f t="shared" si="15"/>
        <v>0</v>
      </c>
      <c r="C972" s="1">
        <f>Other!C41</f>
        <v>0</v>
      </c>
      <c r="D972" s="1">
        <f>Other!D41</f>
        <v>0</v>
      </c>
      <c r="E972" s="1">
        <f>Other!E41</f>
        <v>0</v>
      </c>
      <c r="F972" s="1">
        <f>Other!F41</f>
        <v>0</v>
      </c>
      <c r="G972" s="1">
        <f>Other!G41</f>
        <v>0</v>
      </c>
      <c r="H972" s="1">
        <f>Other!H41</f>
        <v>0</v>
      </c>
      <c r="I972" s="1">
        <f>Other!I41</f>
        <v>0</v>
      </c>
      <c r="J972" s="1">
        <f>Other!J41</f>
        <v>0</v>
      </c>
      <c r="K972" s="1">
        <f>Other!K41</f>
        <v>0</v>
      </c>
      <c r="L972" s="1">
        <f>Other!L41</f>
        <v>0</v>
      </c>
      <c r="M972" s="1">
        <f>Other!M41</f>
        <v>0</v>
      </c>
      <c r="N972" s="1">
        <f>Other!N41</f>
        <v>0</v>
      </c>
      <c r="O972" s="1">
        <f>Other!O41</f>
        <v>0</v>
      </c>
      <c r="P972" s="1">
        <f>Other!P41</f>
        <v>0</v>
      </c>
      <c r="Q972" s="1">
        <f>Other!Q41</f>
        <v>0</v>
      </c>
      <c r="R972" s="1">
        <f>Other!R41</f>
        <v>0</v>
      </c>
      <c r="S972" s="1">
        <f>Other!S41</f>
        <v>0</v>
      </c>
      <c r="T972" s="1">
        <f>Other!T41</f>
        <v>0</v>
      </c>
      <c r="U972" s="1">
        <f>Other!U41</f>
        <v>0</v>
      </c>
      <c r="V972" s="1">
        <f>Other!V41</f>
        <v>0</v>
      </c>
      <c r="W972" s="1">
        <f>Other!W41</f>
        <v>0</v>
      </c>
    </row>
    <row r="973" spans="1:23" x14ac:dyDescent="0.2">
      <c r="A973" s="1" t="str">
        <f>CONCATENATE(Other!A42,IF(ISBLANK(Other!B42),"",CONCATENATE(" ",Other!B42)))</f>
        <v>Gymnosporangium juniperi-virginianae</v>
      </c>
      <c r="B973" s="1">
        <f t="shared" si="15"/>
        <v>0</v>
      </c>
      <c r="C973" s="1">
        <f>Other!C42</f>
        <v>0</v>
      </c>
      <c r="D973" s="1">
        <f>Other!D42</f>
        <v>0</v>
      </c>
      <c r="E973" s="1">
        <f>Other!E42</f>
        <v>0</v>
      </c>
      <c r="F973" s="1">
        <f>Other!F42</f>
        <v>0</v>
      </c>
      <c r="G973" s="1">
        <f>Other!G42</f>
        <v>0</v>
      </c>
      <c r="H973" s="1">
        <f>Other!H42</f>
        <v>0</v>
      </c>
      <c r="I973" s="1">
        <f>Other!I42</f>
        <v>0</v>
      </c>
      <c r="J973" s="1">
        <f>Other!J42</f>
        <v>0</v>
      </c>
      <c r="K973" s="1">
        <f>Other!K42</f>
        <v>0</v>
      </c>
      <c r="L973" s="1">
        <f>Other!L42</f>
        <v>0</v>
      </c>
      <c r="M973" s="1">
        <f>Other!M42</f>
        <v>0</v>
      </c>
      <c r="N973" s="1">
        <f>Other!N42</f>
        <v>0</v>
      </c>
      <c r="O973" s="1">
        <f>Other!O42</f>
        <v>0</v>
      </c>
      <c r="P973" s="1">
        <f>Other!P42</f>
        <v>0</v>
      </c>
      <c r="Q973" s="1">
        <f>Other!Q42</f>
        <v>0</v>
      </c>
      <c r="R973" s="1">
        <f>Other!R42</f>
        <v>0</v>
      </c>
      <c r="S973" s="1">
        <f>Other!S42</f>
        <v>0</v>
      </c>
      <c r="T973" s="1">
        <f>Other!T42</f>
        <v>0</v>
      </c>
      <c r="U973" s="1">
        <f>Other!U42</f>
        <v>0</v>
      </c>
      <c r="V973" s="1">
        <f>Other!V42</f>
        <v>0</v>
      </c>
      <c r="W973" s="1">
        <f>Other!W42</f>
        <v>0</v>
      </c>
    </row>
    <row r="974" spans="1:23" x14ac:dyDescent="0.2">
      <c r="A974" s="1" t="str">
        <f>CONCATENATE(Other!A43,IF(ISBLANK(Other!B43),"",CONCATENATE(" ",Other!B43)))</f>
        <v/>
      </c>
      <c r="B974" s="1">
        <f t="shared" si="15"/>
        <v>0</v>
      </c>
      <c r="C974" s="1">
        <f>Other!C43</f>
        <v>0</v>
      </c>
      <c r="D974" s="1">
        <f>Other!D43</f>
        <v>0</v>
      </c>
      <c r="E974" s="1">
        <f>Other!E43</f>
        <v>0</v>
      </c>
      <c r="F974" s="1">
        <f>Other!F43</f>
        <v>0</v>
      </c>
      <c r="G974" s="1">
        <f>Other!G43</f>
        <v>0</v>
      </c>
      <c r="H974" s="1">
        <f>Other!H43</f>
        <v>0</v>
      </c>
      <c r="I974" s="1">
        <f>Other!I43</f>
        <v>0</v>
      </c>
      <c r="J974" s="1">
        <f>Other!J43</f>
        <v>0</v>
      </c>
      <c r="K974" s="1">
        <f>Other!K43</f>
        <v>0</v>
      </c>
      <c r="L974" s="1">
        <f>Other!L43</f>
        <v>0</v>
      </c>
      <c r="M974" s="1">
        <f>Other!M43</f>
        <v>0</v>
      </c>
      <c r="N974" s="1">
        <f>Other!N43</f>
        <v>0</v>
      </c>
      <c r="O974" s="1">
        <f>Other!O43</f>
        <v>0</v>
      </c>
      <c r="P974" s="1">
        <f>Other!P43</f>
        <v>0</v>
      </c>
      <c r="Q974" s="1">
        <f>Other!Q43</f>
        <v>0</v>
      </c>
      <c r="R974" s="1">
        <f>Other!R43</f>
        <v>0</v>
      </c>
      <c r="S974" s="1">
        <f>Other!S43</f>
        <v>0</v>
      </c>
      <c r="T974" s="1">
        <f>Other!T43</f>
        <v>0</v>
      </c>
      <c r="U974" s="1">
        <f>Other!U43</f>
        <v>0</v>
      </c>
      <c r="V974" s="1">
        <f>Other!V43</f>
        <v>0</v>
      </c>
      <c r="W974" s="1">
        <f>Other!W43</f>
        <v>0</v>
      </c>
    </row>
    <row r="975" spans="1:23" x14ac:dyDescent="0.2">
      <c r="A975" s="1" t="str">
        <f>Other!A5</f>
        <v>Carbon-Like Balls &amp; Cushions</v>
      </c>
      <c r="B975" s="1">
        <f t="shared" si="15"/>
        <v>0</v>
      </c>
      <c r="C975" s="1">
        <f>Other!C5</f>
        <v>0</v>
      </c>
      <c r="D975" s="1">
        <f>Other!D5</f>
        <v>0</v>
      </c>
      <c r="E975" s="1">
        <f>Other!E5</f>
        <v>0</v>
      </c>
      <c r="F975" s="1">
        <f>Other!F5</f>
        <v>0</v>
      </c>
      <c r="G975" s="1">
        <f>Other!G5</f>
        <v>0</v>
      </c>
      <c r="H975" s="1">
        <f>Other!H5</f>
        <v>0</v>
      </c>
      <c r="I975" s="1">
        <f>Other!I5</f>
        <v>0</v>
      </c>
      <c r="J975" s="1">
        <f>Other!J5</f>
        <v>0</v>
      </c>
      <c r="K975" s="1">
        <f>Other!K5</f>
        <v>0</v>
      </c>
      <c r="L975" s="1">
        <f>Other!L5</f>
        <v>0</v>
      </c>
      <c r="M975" s="1">
        <f>Other!M5</f>
        <v>0</v>
      </c>
      <c r="N975" s="1">
        <f>Other!N5</f>
        <v>0</v>
      </c>
      <c r="O975" s="1">
        <f>Other!O5</f>
        <v>0</v>
      </c>
      <c r="P975" s="1">
        <f>Other!P5</f>
        <v>0</v>
      </c>
      <c r="Q975" s="1">
        <f>Other!Q5</f>
        <v>0</v>
      </c>
      <c r="R975" s="1">
        <f>Other!R5</f>
        <v>0</v>
      </c>
      <c r="S975" s="1">
        <f>Other!S5</f>
        <v>0</v>
      </c>
      <c r="T975" s="1">
        <f>Other!T5</f>
        <v>0</v>
      </c>
      <c r="U975" s="1">
        <f>Other!U5</f>
        <v>0</v>
      </c>
      <c r="V975" s="1">
        <f>Other!V5</f>
        <v>0</v>
      </c>
      <c r="W975" s="1">
        <f>Other!W5</f>
        <v>0</v>
      </c>
    </row>
    <row r="976" spans="1:23" x14ac:dyDescent="0.2">
      <c r="A976" s="1" t="str">
        <f>CONCATENATE(Other!A6,IF(ISBLANK(Other!B6),"",CONCATENATE(" ",Other!B6)))</f>
        <v>Apiosporina</v>
      </c>
      <c r="B976" s="1">
        <f t="shared" si="15"/>
        <v>0</v>
      </c>
      <c r="C976" s="1">
        <f>Other!C6</f>
        <v>0</v>
      </c>
      <c r="D976" s="1">
        <f>Other!D6</f>
        <v>0</v>
      </c>
      <c r="E976" s="1">
        <f>Other!E6</f>
        <v>0</v>
      </c>
      <c r="F976" s="1">
        <f>Other!F6</f>
        <v>0</v>
      </c>
      <c r="G976" s="1">
        <f>Other!G6</f>
        <v>0</v>
      </c>
      <c r="H976" s="1">
        <f>Other!H6</f>
        <v>0</v>
      </c>
      <c r="I976" s="1">
        <f>Other!I6</f>
        <v>0</v>
      </c>
      <c r="J976" s="1">
        <f>Other!J6</f>
        <v>0</v>
      </c>
      <c r="K976" s="1">
        <f>Other!K6</f>
        <v>0</v>
      </c>
      <c r="L976" s="1">
        <f>Other!L6</f>
        <v>0</v>
      </c>
      <c r="M976" s="1">
        <f>Other!M6</f>
        <v>0</v>
      </c>
      <c r="N976" s="1">
        <f>Other!N6</f>
        <v>0</v>
      </c>
      <c r="O976" s="1">
        <f>Other!O6</f>
        <v>0</v>
      </c>
      <c r="P976" s="1">
        <f>Other!P6</f>
        <v>0</v>
      </c>
      <c r="Q976" s="1">
        <f>Other!Q6</f>
        <v>0</v>
      </c>
      <c r="R976" s="1">
        <f>Other!R6</f>
        <v>0</v>
      </c>
      <c r="S976" s="1">
        <f>Other!S6</f>
        <v>0</v>
      </c>
      <c r="T976" s="1">
        <f>Other!T6</f>
        <v>0</v>
      </c>
      <c r="U976" s="1">
        <f>Other!U6</f>
        <v>0</v>
      </c>
      <c r="V976" s="1">
        <f>Other!V6</f>
        <v>0</v>
      </c>
      <c r="W976" s="1">
        <f>Other!W6</f>
        <v>0</v>
      </c>
    </row>
    <row r="977" spans="1:254" x14ac:dyDescent="0.2">
      <c r="A977" s="1" t="str">
        <f>CONCATENATE(Other!A7,IF(ISBLANK(Other!B7),"",CONCATENATE(" ",Other!B7)))</f>
        <v>Apiosporina morbosa</v>
      </c>
      <c r="B977" s="1">
        <f t="shared" si="15"/>
        <v>8</v>
      </c>
      <c r="C977" s="1" t="str">
        <f>Other!C7</f>
        <v>x</v>
      </c>
      <c r="D977" s="1">
        <f>Other!D7</f>
        <v>0</v>
      </c>
      <c r="E977" s="1">
        <f>Other!E7</f>
        <v>0</v>
      </c>
      <c r="F977" s="1" t="str">
        <f>Other!F7</f>
        <v>x</v>
      </c>
      <c r="G977" s="1">
        <f>Other!G7</f>
        <v>0</v>
      </c>
      <c r="H977" s="1" t="str">
        <f>Other!H7</f>
        <v>x</v>
      </c>
      <c r="I977" s="1">
        <f>Other!I7</f>
        <v>0</v>
      </c>
      <c r="J977" s="1" t="str">
        <f>Other!J7</f>
        <v>x</v>
      </c>
      <c r="K977" s="1" t="str">
        <f>Other!K7</f>
        <v>x</v>
      </c>
      <c r="L977" s="1">
        <f>Other!L7</f>
        <v>0</v>
      </c>
      <c r="M977" s="1">
        <f>Other!M7</f>
        <v>0</v>
      </c>
      <c r="N977" s="1">
        <f>Other!N7</f>
        <v>0</v>
      </c>
      <c r="O977" s="1">
        <f>Other!O7</f>
        <v>0</v>
      </c>
      <c r="P977" s="1" t="str">
        <f>Other!P7</f>
        <v>x</v>
      </c>
      <c r="Q977" s="1">
        <f>Other!Q7</f>
        <v>0</v>
      </c>
      <c r="R977" s="1" t="str">
        <f>Other!R7</f>
        <v>x</v>
      </c>
      <c r="S977" s="1">
        <f>Other!S7</f>
        <v>0</v>
      </c>
      <c r="T977" s="1">
        <f>Other!T7</f>
        <v>0</v>
      </c>
      <c r="U977" s="1">
        <f>Other!U7</f>
        <v>0</v>
      </c>
      <c r="V977" s="1">
        <f>Other!V7</f>
        <v>0</v>
      </c>
      <c r="W977" s="1" t="str">
        <f>Other!W7</f>
        <v>x</v>
      </c>
    </row>
    <row r="978" spans="1:254" x14ac:dyDescent="0.2">
      <c r="A978" s="1" t="str">
        <f>CONCATENATE(Other!A8,IF(ISBLANK(Other!B8),"",CONCATENATE(" ",Other!B8)))</f>
        <v>Daldinia</v>
      </c>
      <c r="B978" s="1">
        <f t="shared" si="15"/>
        <v>0</v>
      </c>
      <c r="C978" s="1">
        <f>Other!C8</f>
        <v>0</v>
      </c>
      <c r="D978" s="1">
        <f>Other!D8</f>
        <v>0</v>
      </c>
      <c r="E978" s="1">
        <f>Other!E8</f>
        <v>0</v>
      </c>
      <c r="F978" s="1">
        <f>Other!F8</f>
        <v>0</v>
      </c>
      <c r="G978" s="1">
        <f>Other!G8</f>
        <v>0</v>
      </c>
      <c r="H978" s="1">
        <f>Other!H8</f>
        <v>0</v>
      </c>
      <c r="I978" s="1">
        <f>Other!I8</f>
        <v>0</v>
      </c>
      <c r="J978" s="1">
        <f>Other!J8</f>
        <v>0</v>
      </c>
      <c r="K978" s="1">
        <f>Other!K8</f>
        <v>0</v>
      </c>
      <c r="L978" s="1">
        <f>Other!L8</f>
        <v>0</v>
      </c>
      <c r="M978" s="1">
        <f>Other!M8</f>
        <v>0</v>
      </c>
      <c r="N978" s="1">
        <f>Other!N8</f>
        <v>0</v>
      </c>
      <c r="O978" s="1">
        <f>Other!O8</f>
        <v>0</v>
      </c>
      <c r="P978" s="1">
        <f>Other!P8</f>
        <v>0</v>
      </c>
      <c r="Q978" s="1">
        <f>Other!Q8</f>
        <v>0</v>
      </c>
      <c r="R978" s="1">
        <f>Other!R8</f>
        <v>0</v>
      </c>
      <c r="S978" s="1">
        <f>Other!S8</f>
        <v>0</v>
      </c>
      <c r="T978" s="1">
        <f>Other!T8</f>
        <v>0</v>
      </c>
      <c r="U978" s="1">
        <f>Other!U8</f>
        <v>0</v>
      </c>
      <c r="V978" s="1">
        <f>Other!V8</f>
        <v>0</v>
      </c>
      <c r="W978" s="1">
        <f>Other!W8</f>
        <v>0</v>
      </c>
    </row>
    <row r="979" spans="1:254" x14ac:dyDescent="0.2">
      <c r="A979" s="1" t="str">
        <f>CONCATENATE(Other!A9,IF(ISBLANK(Other!B9),"",CONCATENATE(" ",Other!B9)))</f>
        <v>Daldinia concentrica</v>
      </c>
      <c r="B979" s="1">
        <f t="shared" si="15"/>
        <v>4</v>
      </c>
      <c r="C979" s="1">
        <f>Other!C9</f>
        <v>0</v>
      </c>
      <c r="D979" s="1">
        <f>Other!D9</f>
        <v>0</v>
      </c>
      <c r="E979" s="1">
        <f>Other!E9</f>
        <v>0</v>
      </c>
      <c r="F979" s="1" t="str">
        <f>Other!F9</f>
        <v>x</v>
      </c>
      <c r="G979" s="1">
        <f>Other!G9</f>
        <v>0</v>
      </c>
      <c r="H979" s="1">
        <f>Other!H9</f>
        <v>0</v>
      </c>
      <c r="I979" s="1">
        <f>Other!I9</f>
        <v>0</v>
      </c>
      <c r="J979" s="1" t="str">
        <f>Other!J9</f>
        <v>x</v>
      </c>
      <c r="K979" s="1">
        <f>Other!K9</f>
        <v>0</v>
      </c>
      <c r="L979" s="1">
        <f>Other!L9</f>
        <v>0</v>
      </c>
      <c r="M979" s="1">
        <f>Other!M9</f>
        <v>0</v>
      </c>
      <c r="N979" s="1" t="str">
        <f>Other!N9</f>
        <v>x</v>
      </c>
      <c r="O979" s="1">
        <f>Other!O9</f>
        <v>0</v>
      </c>
      <c r="P979" s="1" t="str">
        <f>Other!P9</f>
        <v>x</v>
      </c>
      <c r="Q979" s="1">
        <f>Other!Q9</f>
        <v>0</v>
      </c>
      <c r="R979" s="1">
        <f>Other!R9</f>
        <v>0</v>
      </c>
      <c r="S979" s="1">
        <f>Other!S9</f>
        <v>0</v>
      </c>
      <c r="T979" s="1">
        <f>Other!T9</f>
        <v>0</v>
      </c>
      <c r="U979" s="1">
        <f>Other!U9</f>
        <v>0</v>
      </c>
      <c r="V979" s="1">
        <f>Other!V9</f>
        <v>0</v>
      </c>
      <c r="W979" s="1">
        <f>Other!W9</f>
        <v>0</v>
      </c>
    </row>
    <row r="980" spans="1:254" x14ac:dyDescent="0.2">
      <c r="A980" s="1" t="str">
        <f>CONCATENATE(Other!A10,IF(ISBLANK(Other!B10),"",CONCATENATE(" ",Other!B10)))</f>
        <v>Hypoxylon</v>
      </c>
      <c r="B980" s="1">
        <f t="shared" si="15"/>
        <v>0</v>
      </c>
      <c r="C980" s="1">
        <f>Other!C10</f>
        <v>0</v>
      </c>
      <c r="D980" s="1">
        <f>Other!D10</f>
        <v>0</v>
      </c>
      <c r="E980" s="1">
        <f>Other!E10</f>
        <v>0</v>
      </c>
      <c r="F980" s="1">
        <f>Other!F10</f>
        <v>0</v>
      </c>
      <c r="G980" s="1">
        <f>Other!G10</f>
        <v>0</v>
      </c>
      <c r="H980" s="1">
        <f>Other!H10</f>
        <v>0</v>
      </c>
      <c r="I980" s="1">
        <f>Other!I10</f>
        <v>0</v>
      </c>
      <c r="J980" s="1">
        <f>Other!J10</f>
        <v>0</v>
      </c>
      <c r="K980" s="1">
        <f>Other!K10</f>
        <v>0</v>
      </c>
      <c r="L980" s="1">
        <f>Other!L10</f>
        <v>0</v>
      </c>
      <c r="M980" s="1">
        <f>Other!M10</f>
        <v>0</v>
      </c>
      <c r="N980" s="1">
        <f>Other!N10</f>
        <v>0</v>
      </c>
      <c r="O980" s="1">
        <f>Other!O10</f>
        <v>0</v>
      </c>
      <c r="P980" s="1">
        <f>Other!P10</f>
        <v>0</v>
      </c>
      <c r="Q980" s="1">
        <f>Other!Q10</f>
        <v>0</v>
      </c>
      <c r="R980" s="1">
        <f>Other!R10</f>
        <v>0</v>
      </c>
      <c r="S980" s="1">
        <f>Other!S10</f>
        <v>0</v>
      </c>
      <c r="T980" s="1">
        <f>Other!T10</f>
        <v>0</v>
      </c>
      <c r="U980" s="1">
        <f>Other!U10</f>
        <v>0</v>
      </c>
      <c r="V980" s="1">
        <f>Other!V10</f>
        <v>0</v>
      </c>
      <c r="W980" s="1">
        <f>Other!W10</f>
        <v>0</v>
      </c>
    </row>
    <row r="981" spans="1:254" x14ac:dyDescent="0.2">
      <c r="A981" s="1" t="str">
        <f>CONCATENATE(Other!A11,IF(ISBLANK(Other!B11),"",CONCATENATE(" ",Other!B11)))</f>
        <v>Hypoxylon fragiforme</v>
      </c>
      <c r="B981" s="1">
        <f t="shared" si="15"/>
        <v>2</v>
      </c>
      <c r="C981" s="1">
        <f>Other!C11</f>
        <v>0</v>
      </c>
      <c r="D981" s="1">
        <f>Other!D11</f>
        <v>0</v>
      </c>
      <c r="E981" s="1">
        <f>Other!E11</f>
        <v>0</v>
      </c>
      <c r="F981" s="1" t="str">
        <f>Other!F11</f>
        <v>x</v>
      </c>
      <c r="G981" s="1" t="str">
        <f>Other!G11</f>
        <v>x</v>
      </c>
      <c r="H981" s="1">
        <f>Other!H11</f>
        <v>0</v>
      </c>
      <c r="I981" s="1">
        <f>Other!I11</f>
        <v>0</v>
      </c>
      <c r="J981" s="1">
        <f>Other!J11</f>
        <v>0</v>
      </c>
      <c r="K981" s="1">
        <f>Other!K11</f>
        <v>0</v>
      </c>
      <c r="L981" s="1">
        <f>Other!L11</f>
        <v>0</v>
      </c>
      <c r="M981" s="1">
        <f>Other!M11</f>
        <v>0</v>
      </c>
      <c r="N981" s="1">
        <f>Other!N11</f>
        <v>0</v>
      </c>
      <c r="O981" s="1">
        <f>Other!O11</f>
        <v>0</v>
      </c>
      <c r="P981" s="1">
        <f>Other!P11</f>
        <v>0</v>
      </c>
      <c r="Q981" s="1">
        <f>Other!Q11</f>
        <v>0</v>
      </c>
      <c r="R981" s="1">
        <f>Other!R11</f>
        <v>0</v>
      </c>
      <c r="S981" s="1">
        <f>Other!S11</f>
        <v>0</v>
      </c>
      <c r="T981" s="1">
        <f>Other!T11</f>
        <v>0</v>
      </c>
      <c r="U981" s="1">
        <f>Other!U11</f>
        <v>0</v>
      </c>
      <c r="V981" s="1">
        <f>Other!V11</f>
        <v>0</v>
      </c>
      <c r="W981" s="1">
        <f>Other!W11</f>
        <v>0</v>
      </c>
    </row>
    <row r="982" spans="1:254" x14ac:dyDescent="0.2">
      <c r="A982" s="1" t="str">
        <f>CONCATENATE(Other!A12,IF(ISBLANK(Other!B12),"",CONCATENATE(" ",Other!B12)))</f>
        <v>Hypoxylon multiforme</v>
      </c>
      <c r="B982" s="1">
        <f t="shared" si="15"/>
        <v>0</v>
      </c>
      <c r="C982" s="1">
        <f>Other!C12</f>
        <v>0</v>
      </c>
      <c r="D982" s="1">
        <f>Other!D12</f>
        <v>0</v>
      </c>
      <c r="E982" s="1">
        <f>Other!E12</f>
        <v>0</v>
      </c>
      <c r="F982" s="1">
        <f>Other!F12</f>
        <v>0</v>
      </c>
      <c r="G982" s="1">
        <f>Other!G12</f>
        <v>0</v>
      </c>
      <c r="H982" s="1">
        <f>Other!H12</f>
        <v>0</v>
      </c>
      <c r="I982" s="1">
        <f>Other!I12</f>
        <v>0</v>
      </c>
      <c r="J982" s="1">
        <f>Other!J12</f>
        <v>0</v>
      </c>
      <c r="K982" s="1">
        <f>Other!K12</f>
        <v>0</v>
      </c>
      <c r="L982" s="1">
        <f>Other!L12</f>
        <v>0</v>
      </c>
      <c r="M982" s="1">
        <f>Other!M12</f>
        <v>0</v>
      </c>
      <c r="N982" s="1">
        <f>Other!N12</f>
        <v>0</v>
      </c>
      <c r="O982" s="1">
        <f>Other!O12</f>
        <v>0</v>
      </c>
      <c r="P982" s="1">
        <f>Other!P12</f>
        <v>0</v>
      </c>
      <c r="Q982" s="1">
        <f>Other!Q12</f>
        <v>0</v>
      </c>
      <c r="R982" s="1">
        <f>Other!R12</f>
        <v>0</v>
      </c>
      <c r="S982" s="1">
        <f>Other!S12</f>
        <v>0</v>
      </c>
      <c r="T982" s="1">
        <f>Other!T12</f>
        <v>0</v>
      </c>
      <c r="U982" s="1">
        <f>Other!U12</f>
        <v>0</v>
      </c>
      <c r="V982" s="1">
        <f>Other!V12</f>
        <v>0</v>
      </c>
      <c r="W982" s="1">
        <f>Other!W12</f>
        <v>0</v>
      </c>
    </row>
    <row r="983" spans="1:254" x14ac:dyDescent="0.2">
      <c r="A983" s="1" t="str">
        <f>CONCATENATE(Other!A13,IF(ISBLANK(Other!B13),"",CONCATENATE(" ",Other!B13)))</f>
        <v>Hypoxylon fuscum</v>
      </c>
      <c r="B983" s="1">
        <f t="shared" si="15"/>
        <v>1</v>
      </c>
      <c r="C983" s="1">
        <f>Other!C13</f>
        <v>0</v>
      </c>
      <c r="D983" s="1">
        <f>Other!D13</f>
        <v>0</v>
      </c>
      <c r="E983" s="1">
        <f>Other!E13</f>
        <v>0</v>
      </c>
      <c r="F983" s="1">
        <f>Other!F13</f>
        <v>0</v>
      </c>
      <c r="G983" s="1">
        <f>Other!G13</f>
        <v>0</v>
      </c>
      <c r="H983" s="1">
        <f>Other!H13</f>
        <v>0</v>
      </c>
      <c r="I983" s="1">
        <f>Other!I13</f>
        <v>0</v>
      </c>
      <c r="J983" s="1">
        <f>Other!J13</f>
        <v>0</v>
      </c>
      <c r="K983" s="1">
        <f>Other!K13</f>
        <v>0</v>
      </c>
      <c r="L983" s="1">
        <f>Other!L13</f>
        <v>0</v>
      </c>
      <c r="M983" s="1">
        <f>Other!M13</f>
        <v>0</v>
      </c>
      <c r="N983" s="1">
        <f>Other!N13</f>
        <v>0</v>
      </c>
      <c r="O983" s="1">
        <f>Other!O13</f>
        <v>0</v>
      </c>
      <c r="P983" s="1">
        <f>Other!P13</f>
        <v>0</v>
      </c>
      <c r="Q983" s="1">
        <f>Other!Q13</f>
        <v>0</v>
      </c>
      <c r="R983" s="1">
        <f>Other!R13</f>
        <v>0</v>
      </c>
      <c r="S983" s="1" t="str">
        <f>Other!S13</f>
        <v>x</v>
      </c>
      <c r="T983" s="1">
        <f>Other!T13</f>
        <v>0</v>
      </c>
      <c r="U983" s="1">
        <f>Other!U13</f>
        <v>0</v>
      </c>
      <c r="V983" s="1">
        <f>Other!V13</f>
        <v>0</v>
      </c>
      <c r="W983" s="1">
        <f>Other!W13</f>
        <v>0</v>
      </c>
      <c r="AV983" t="str">
        <f>CONCATENATE(Other!Z13,IF(ISBLANK(Other!AA13),"",CONCATENATE(" ",Other!AA13)))</f>
        <v/>
      </c>
      <c r="AW983" t="str">
        <f>CONCATENATE(Other!AA13,IF(ISBLANK(Other!AB13),"",CONCATENATE(" ",Other!AB13)))</f>
        <v/>
      </c>
      <c r="AX983" t="str">
        <f>CONCATENATE(Other!AB13,IF(ISBLANK(Other!AC13),"",CONCATENATE(" ",Other!AC13)))</f>
        <v/>
      </c>
      <c r="AY983" t="str">
        <f>CONCATENATE(Other!AC13,IF(ISBLANK(Other!AD13),"",CONCATENATE(" ",Other!AD13)))</f>
        <v/>
      </c>
      <c r="AZ983" t="str">
        <f>CONCATENATE(Other!AD13,IF(ISBLANK(Other!AE13),"",CONCATENATE(" ",Other!AE13)))</f>
        <v/>
      </c>
      <c r="BA983" t="str">
        <f>CONCATENATE(Other!AE13,IF(ISBLANK(Other!AF13),"",CONCATENATE(" ",Other!AF13)))</f>
        <v/>
      </c>
      <c r="BB983" t="str">
        <f>CONCATENATE(Other!AF13,IF(ISBLANK(Other!AG13),"",CONCATENATE(" ",Other!AG13)))</f>
        <v/>
      </c>
      <c r="BC983" t="str">
        <f>CONCATENATE(Other!AG13,IF(ISBLANK(Other!AH13),"",CONCATENATE(" ",Other!AH13)))</f>
        <v/>
      </c>
      <c r="BD983" t="str">
        <f>CONCATENATE(Other!AH13,IF(ISBLANK(Other!AI13),"",CONCATENATE(" ",Other!AI13)))</f>
        <v/>
      </c>
      <c r="BE983" t="str">
        <f>CONCATENATE(Other!AI13,IF(ISBLANK(Other!AJ13),"",CONCATENATE(" ",Other!AJ13)))</f>
        <v/>
      </c>
      <c r="BF983" t="str">
        <f>CONCATENATE(Other!AJ13,IF(ISBLANK(Other!AK13),"",CONCATENATE(" ",Other!AK13)))</f>
        <v/>
      </c>
      <c r="BG983" t="str">
        <f>CONCATENATE(Other!AK13,IF(ISBLANK(Other!AL13),"",CONCATENATE(" ",Other!AL13)))</f>
        <v/>
      </c>
      <c r="BH983" t="str">
        <f>CONCATENATE(Other!AL13,IF(ISBLANK(Other!AM13),"",CONCATENATE(" ",Other!AM13)))</f>
        <v/>
      </c>
      <c r="BI983" t="str">
        <f>CONCATENATE(Other!AM13,IF(ISBLANK(Other!AN13),"",CONCATENATE(" ",Other!AN13)))</f>
        <v/>
      </c>
      <c r="BJ983" t="str">
        <f>CONCATENATE(Other!AN13,IF(ISBLANK(Other!AO13),"",CONCATENATE(" ",Other!AO13)))</f>
        <v/>
      </c>
      <c r="BK983" t="str">
        <f>CONCATENATE(Other!AO13,IF(ISBLANK(Other!AP13),"",CONCATENATE(" ",Other!AP13)))</f>
        <v/>
      </c>
      <c r="BL983" t="str">
        <f>CONCATENATE(Other!AP13,IF(ISBLANK(Other!AQ13),"",CONCATENATE(" ",Other!AQ13)))</f>
        <v/>
      </c>
      <c r="BM983" t="str">
        <f>CONCATENATE(Other!AQ13,IF(ISBLANK(Other!AR13),"",CONCATENATE(" ",Other!AR13)))</f>
        <v/>
      </c>
      <c r="BN983" t="str">
        <f>CONCATENATE(Other!AR13,IF(ISBLANK(Other!AS13),"",CONCATENATE(" ",Other!AS13)))</f>
        <v/>
      </c>
      <c r="BO983" t="str">
        <f>CONCATENATE(Other!AS13,IF(ISBLANK(Other!AT13),"",CONCATENATE(" ",Other!AT13)))</f>
        <v/>
      </c>
      <c r="BP983" t="str">
        <f>CONCATENATE(Other!AT13,IF(ISBLANK(Other!AU13),"",CONCATENATE(" ",Other!AU13)))</f>
        <v/>
      </c>
      <c r="BQ983" t="str">
        <f>CONCATENATE(Other!AU13,IF(ISBLANK(Other!AV13),"",CONCATENATE(" ",Other!AV13)))</f>
        <v/>
      </c>
      <c r="BR983" t="str">
        <f>CONCATENATE(Other!AV13,IF(ISBLANK(Other!AW13),"",CONCATENATE(" ",Other!AW13)))</f>
        <v/>
      </c>
      <c r="BS983" t="str">
        <f>CONCATENATE(Other!AW13,IF(ISBLANK(Other!AX13),"",CONCATENATE(" ",Other!AX13)))</f>
        <v/>
      </c>
      <c r="BT983" t="str">
        <f>CONCATENATE(Other!AX13,IF(ISBLANK(Other!AY13),"",CONCATENATE(" ",Other!AY13)))</f>
        <v/>
      </c>
      <c r="BU983" t="str">
        <f>CONCATENATE(Other!AY13,IF(ISBLANK(Other!AZ13),"",CONCATENATE(" ",Other!AZ13)))</f>
        <v/>
      </c>
      <c r="BV983" t="str">
        <f>CONCATENATE(Other!AZ13,IF(ISBLANK(Other!BA13),"",CONCATENATE(" ",Other!BA13)))</f>
        <v/>
      </c>
      <c r="BW983" t="str">
        <f>CONCATENATE(Other!BA13,IF(ISBLANK(Other!BB13),"",CONCATENATE(" ",Other!BB13)))</f>
        <v/>
      </c>
      <c r="BX983" t="str">
        <f>CONCATENATE(Other!BB13,IF(ISBLANK(Other!BC13),"",CONCATENATE(" ",Other!BC13)))</f>
        <v/>
      </c>
      <c r="BY983" t="str">
        <f>CONCATENATE(Other!BC13,IF(ISBLANK(Other!BD13),"",CONCATENATE(" ",Other!BD13)))</f>
        <v/>
      </c>
      <c r="BZ983" t="str">
        <f>CONCATENATE(Other!BD13,IF(ISBLANK(Other!BE13),"",CONCATENATE(" ",Other!BE13)))</f>
        <v/>
      </c>
      <c r="CA983" t="str">
        <f>CONCATENATE(Other!BE13,IF(ISBLANK(Other!BF13),"",CONCATENATE(" ",Other!BF13)))</f>
        <v/>
      </c>
      <c r="CB983" t="str">
        <f>CONCATENATE(Other!BF13,IF(ISBLANK(Other!BG13),"",CONCATENATE(" ",Other!BG13)))</f>
        <v/>
      </c>
      <c r="CC983" t="str">
        <f>CONCATENATE(Other!BG13,IF(ISBLANK(Other!BH13),"",CONCATENATE(" ",Other!BH13)))</f>
        <v/>
      </c>
      <c r="CD983" t="str">
        <f>CONCATENATE(Other!BH13,IF(ISBLANK(Other!BI13),"",CONCATENATE(" ",Other!BI13)))</f>
        <v/>
      </c>
      <c r="CE983" t="str">
        <f>CONCATENATE(Other!BI13,IF(ISBLANK(Other!BJ13),"",CONCATENATE(" ",Other!BJ13)))</f>
        <v/>
      </c>
      <c r="CF983" t="str">
        <f>CONCATENATE(Other!BJ13,IF(ISBLANK(Other!BK13),"",CONCATENATE(" ",Other!BK13)))</f>
        <v/>
      </c>
      <c r="CG983" t="str">
        <f>CONCATENATE(Other!BK13,IF(ISBLANK(Other!BL13),"",CONCATENATE(" ",Other!BL13)))</f>
        <v/>
      </c>
      <c r="CH983" t="str">
        <f>CONCATENATE(Other!BL13,IF(ISBLANK(Other!BM13),"",CONCATENATE(" ",Other!BM13)))</f>
        <v/>
      </c>
      <c r="CI983" t="str">
        <f>CONCATENATE(Other!BM13,IF(ISBLANK(Other!BN13),"",CONCATENATE(" ",Other!BN13)))</f>
        <v/>
      </c>
      <c r="CJ983" t="str">
        <f>CONCATENATE(Other!BN13,IF(ISBLANK(Other!BO13),"",CONCATENATE(" ",Other!BO13)))</f>
        <v/>
      </c>
      <c r="CK983" t="str">
        <f>CONCATENATE(Other!BO13,IF(ISBLANK(Other!BP13),"",CONCATENATE(" ",Other!BP13)))</f>
        <v/>
      </c>
      <c r="CL983" t="str">
        <f>CONCATENATE(Other!BP13,IF(ISBLANK(Other!BQ13),"",CONCATENATE(" ",Other!BQ13)))</f>
        <v/>
      </c>
      <c r="CM983" t="str">
        <f>CONCATENATE(Other!BQ13,IF(ISBLANK(Other!BR13),"",CONCATENATE(" ",Other!BR13)))</f>
        <v/>
      </c>
      <c r="CN983" t="str">
        <f>CONCATENATE(Other!BR13,IF(ISBLANK(Other!BS13),"",CONCATENATE(" ",Other!BS13)))</f>
        <v/>
      </c>
      <c r="CO983" t="str">
        <f>CONCATENATE(Other!BS13,IF(ISBLANK(Other!BT13),"",CONCATENATE(" ",Other!BT13)))</f>
        <v/>
      </c>
      <c r="CP983" t="str">
        <f>CONCATENATE(Other!BT13,IF(ISBLANK(Other!BU13),"",CONCATENATE(" ",Other!BU13)))</f>
        <v/>
      </c>
      <c r="CQ983" t="str">
        <f>CONCATENATE(Other!BU13,IF(ISBLANK(Other!BV13),"",CONCATENATE(" ",Other!BV13)))</f>
        <v/>
      </c>
      <c r="CR983" t="str">
        <f>CONCATENATE(Other!BV13,IF(ISBLANK(Other!BW13),"",CONCATENATE(" ",Other!BW13)))</f>
        <v/>
      </c>
      <c r="CS983" t="str">
        <f>CONCATENATE(Other!BW13,IF(ISBLANK(Other!BX13),"",CONCATENATE(" ",Other!BX13)))</f>
        <v/>
      </c>
      <c r="CT983" t="str">
        <f>CONCATENATE(Other!BX13,IF(ISBLANK(Other!BY13),"",CONCATENATE(" ",Other!BY13)))</f>
        <v/>
      </c>
      <c r="CU983" t="str">
        <f>CONCATENATE(Other!BY13,IF(ISBLANK(Other!BZ13),"",CONCATENATE(" ",Other!BZ13)))</f>
        <v/>
      </c>
      <c r="CV983" t="str">
        <f>CONCATENATE(Other!BZ13,IF(ISBLANK(Other!CA13),"",CONCATENATE(" ",Other!CA13)))</f>
        <v/>
      </c>
      <c r="CW983" t="str">
        <f>CONCATENATE(Other!CA13,IF(ISBLANK(Other!CB13),"",CONCATENATE(" ",Other!CB13)))</f>
        <v/>
      </c>
      <c r="CX983" t="str">
        <f>CONCATENATE(Other!CB13,IF(ISBLANK(Other!CC13),"",CONCATENATE(" ",Other!CC13)))</f>
        <v/>
      </c>
      <c r="CY983" t="str">
        <f>CONCATENATE(Other!CC13,IF(ISBLANK(Other!CD13),"",CONCATENATE(" ",Other!CD13)))</f>
        <v/>
      </c>
      <c r="CZ983" t="str">
        <f>CONCATENATE(Other!CD13,IF(ISBLANK(Other!CE13),"",CONCATENATE(" ",Other!CE13)))</f>
        <v/>
      </c>
      <c r="DA983" t="str">
        <f>CONCATENATE(Other!CE13,IF(ISBLANK(Other!CF13),"",CONCATENATE(" ",Other!CF13)))</f>
        <v/>
      </c>
      <c r="DB983" t="str">
        <f>CONCATENATE(Other!CF13,IF(ISBLANK(Other!CG13),"",CONCATENATE(" ",Other!CG13)))</f>
        <v/>
      </c>
      <c r="DC983" t="str">
        <f>CONCATENATE(Other!CG13,IF(ISBLANK(Other!CH13),"",CONCATENATE(" ",Other!CH13)))</f>
        <v/>
      </c>
      <c r="DD983" t="str">
        <f>CONCATENATE(Other!CH13,IF(ISBLANK(Other!CI13),"",CONCATENATE(" ",Other!CI13)))</f>
        <v/>
      </c>
      <c r="DE983" t="str">
        <f>CONCATENATE(Other!CI13,IF(ISBLANK(Other!CJ13),"",CONCATENATE(" ",Other!CJ13)))</f>
        <v/>
      </c>
      <c r="DF983" t="str">
        <f>CONCATENATE(Other!CJ13,IF(ISBLANK(Other!CK13),"",CONCATENATE(" ",Other!CK13)))</f>
        <v/>
      </c>
      <c r="DG983" t="str">
        <f>CONCATENATE(Other!CK13,IF(ISBLANK(Other!CL13),"",CONCATENATE(" ",Other!CL13)))</f>
        <v/>
      </c>
      <c r="DH983" t="str">
        <f>CONCATENATE(Other!CL13,IF(ISBLANK(Other!CM13),"",CONCATENATE(" ",Other!CM13)))</f>
        <v/>
      </c>
      <c r="DI983" t="str">
        <f>CONCATENATE(Other!CM13,IF(ISBLANK(Other!CN13),"",CONCATENATE(" ",Other!CN13)))</f>
        <v/>
      </c>
      <c r="DJ983" t="str">
        <f>CONCATENATE(Other!CN13,IF(ISBLANK(Other!CO13),"",CONCATENATE(" ",Other!CO13)))</f>
        <v/>
      </c>
      <c r="DK983" t="str">
        <f>CONCATENATE(Other!CO13,IF(ISBLANK(Other!CP13),"",CONCATENATE(" ",Other!CP13)))</f>
        <v/>
      </c>
      <c r="DL983" t="str">
        <f>CONCATENATE(Other!CP13,IF(ISBLANK(Other!CQ13),"",CONCATENATE(" ",Other!CQ13)))</f>
        <v/>
      </c>
      <c r="DM983" t="str">
        <f>CONCATENATE(Other!CQ13,IF(ISBLANK(Other!CR13),"",CONCATENATE(" ",Other!CR13)))</f>
        <v/>
      </c>
      <c r="DN983" t="str">
        <f>CONCATENATE(Other!CR13,IF(ISBLANK(Other!CS13),"",CONCATENATE(" ",Other!CS13)))</f>
        <v/>
      </c>
      <c r="DO983" t="str">
        <f>CONCATENATE(Other!CS13,IF(ISBLANK(Other!CT13),"",CONCATENATE(" ",Other!CT13)))</f>
        <v/>
      </c>
      <c r="DP983" t="str">
        <f>CONCATENATE(Other!CT13,IF(ISBLANK(Other!CU13),"",CONCATENATE(" ",Other!CU13)))</f>
        <v/>
      </c>
      <c r="DQ983" t="str">
        <f>CONCATENATE(Other!CU13,IF(ISBLANK(Other!CV13),"",CONCATENATE(" ",Other!CV13)))</f>
        <v/>
      </c>
      <c r="DR983" t="str">
        <f>CONCATENATE(Other!CV13,IF(ISBLANK(Other!CW13),"",CONCATENATE(" ",Other!CW13)))</f>
        <v/>
      </c>
      <c r="DS983" t="str">
        <f>CONCATENATE(Other!CW13,IF(ISBLANK(Other!CX13),"",CONCATENATE(" ",Other!CX13)))</f>
        <v/>
      </c>
      <c r="DT983" t="str">
        <f>CONCATENATE(Other!CX13,IF(ISBLANK(Other!CY13),"",CONCATENATE(" ",Other!CY13)))</f>
        <v/>
      </c>
      <c r="DU983" t="str">
        <f>CONCATENATE(Other!CY13,IF(ISBLANK(Other!CZ13),"",CONCATENATE(" ",Other!CZ13)))</f>
        <v/>
      </c>
      <c r="DV983" t="str">
        <f>CONCATENATE(Other!CZ13,IF(ISBLANK(Other!DA13),"",CONCATENATE(" ",Other!DA13)))</f>
        <v/>
      </c>
      <c r="DW983" t="str">
        <f>CONCATENATE(Other!DA13,IF(ISBLANK(Other!DB13),"",CONCATENATE(" ",Other!DB13)))</f>
        <v/>
      </c>
      <c r="DX983" t="str">
        <f>CONCATENATE(Other!DB13,IF(ISBLANK(Other!DC13),"",CONCATENATE(" ",Other!DC13)))</f>
        <v/>
      </c>
      <c r="DY983" t="str">
        <f>CONCATENATE(Other!DC13,IF(ISBLANK(Other!DD13),"",CONCATENATE(" ",Other!DD13)))</f>
        <v/>
      </c>
      <c r="DZ983" t="str">
        <f>CONCATENATE(Other!DD13,IF(ISBLANK(Other!DE13),"",CONCATENATE(" ",Other!DE13)))</f>
        <v/>
      </c>
      <c r="EA983" t="str">
        <f>CONCATENATE(Other!DE13,IF(ISBLANK(Other!DF13),"",CONCATENATE(" ",Other!DF13)))</f>
        <v/>
      </c>
      <c r="EB983" t="str">
        <f>CONCATENATE(Other!DF13,IF(ISBLANK(Other!DG13),"",CONCATENATE(" ",Other!DG13)))</f>
        <v/>
      </c>
      <c r="EC983" t="str">
        <f>CONCATENATE(Other!DG13,IF(ISBLANK(Other!DH13),"",CONCATENATE(" ",Other!DH13)))</f>
        <v/>
      </c>
      <c r="ED983" t="str">
        <f>CONCATENATE(Other!DH13,IF(ISBLANK(Other!DI13),"",CONCATENATE(" ",Other!DI13)))</f>
        <v/>
      </c>
      <c r="EE983" t="str">
        <f>CONCATENATE(Other!DI13,IF(ISBLANK(Other!DJ13),"",CONCATENATE(" ",Other!DJ13)))</f>
        <v/>
      </c>
      <c r="EF983" t="str">
        <f>CONCATENATE(Other!DJ13,IF(ISBLANK(Other!DK13),"",CONCATENATE(" ",Other!DK13)))</f>
        <v/>
      </c>
      <c r="EG983" t="str">
        <f>CONCATENATE(Other!DK13,IF(ISBLANK(Other!DL13),"",CONCATENATE(" ",Other!DL13)))</f>
        <v/>
      </c>
      <c r="EH983" t="str">
        <f>CONCATENATE(Other!DL13,IF(ISBLANK(Other!DM13),"",CONCATENATE(" ",Other!DM13)))</f>
        <v/>
      </c>
      <c r="EI983" t="str">
        <f>CONCATENATE(Other!DM13,IF(ISBLANK(Other!DN13),"",CONCATENATE(" ",Other!DN13)))</f>
        <v/>
      </c>
      <c r="EJ983" t="str">
        <f>CONCATENATE(Other!DN13,IF(ISBLANK(Other!DO13),"",CONCATENATE(" ",Other!DO13)))</f>
        <v/>
      </c>
      <c r="EK983" t="str">
        <f>CONCATENATE(Other!DO13,IF(ISBLANK(Other!DP13),"",CONCATENATE(" ",Other!DP13)))</f>
        <v/>
      </c>
      <c r="EL983" t="str">
        <f>CONCATENATE(Other!DP13,IF(ISBLANK(Other!DQ13),"",CONCATENATE(" ",Other!DQ13)))</f>
        <v/>
      </c>
      <c r="EM983" t="str">
        <f>CONCATENATE(Other!DQ13,IF(ISBLANK(Other!DR13),"",CONCATENATE(" ",Other!DR13)))</f>
        <v/>
      </c>
      <c r="EN983" t="str">
        <f>CONCATENATE(Other!DR13,IF(ISBLANK(Other!DS13),"",CONCATENATE(" ",Other!DS13)))</f>
        <v/>
      </c>
      <c r="EO983" t="str">
        <f>CONCATENATE(Other!DS13,IF(ISBLANK(Other!DT13),"",CONCATENATE(" ",Other!DT13)))</f>
        <v/>
      </c>
      <c r="EP983" t="str">
        <f>CONCATENATE(Other!DT13,IF(ISBLANK(Other!DU13),"",CONCATENATE(" ",Other!DU13)))</f>
        <v/>
      </c>
      <c r="EQ983" t="str">
        <f>CONCATENATE(Other!DU13,IF(ISBLANK(Other!DV13),"",CONCATENATE(" ",Other!DV13)))</f>
        <v/>
      </c>
      <c r="ER983" t="str">
        <f>CONCATENATE(Other!DV13,IF(ISBLANK(Other!DW13),"",CONCATENATE(" ",Other!DW13)))</f>
        <v/>
      </c>
      <c r="ES983" t="str">
        <f>CONCATENATE(Other!DW13,IF(ISBLANK(Other!DX13),"",CONCATENATE(" ",Other!DX13)))</f>
        <v/>
      </c>
      <c r="ET983" t="str">
        <f>CONCATENATE(Other!DX13,IF(ISBLANK(Other!DY13),"",CONCATENATE(" ",Other!DY13)))</f>
        <v/>
      </c>
      <c r="EU983" t="str">
        <f>CONCATENATE(Other!DY13,IF(ISBLANK(Other!DZ13),"",CONCATENATE(" ",Other!DZ13)))</f>
        <v/>
      </c>
      <c r="EV983" t="str">
        <f>CONCATENATE(Other!DZ13,IF(ISBLANK(Other!EA13),"",CONCATENATE(" ",Other!EA13)))</f>
        <v/>
      </c>
      <c r="EW983" t="str">
        <f>CONCATENATE(Other!EA13,IF(ISBLANK(Other!EB13),"",CONCATENATE(" ",Other!EB13)))</f>
        <v/>
      </c>
      <c r="EX983" t="str">
        <f>CONCATENATE(Other!EB13,IF(ISBLANK(Other!EC13),"",CONCATENATE(" ",Other!EC13)))</f>
        <v/>
      </c>
      <c r="EY983" t="str">
        <f>CONCATENATE(Other!EC13,IF(ISBLANK(Other!ED13),"",CONCATENATE(" ",Other!ED13)))</f>
        <v/>
      </c>
      <c r="EZ983" t="str">
        <f>CONCATENATE(Other!ED13,IF(ISBLANK(Other!EE13),"",CONCATENATE(" ",Other!EE13)))</f>
        <v/>
      </c>
      <c r="FA983" t="str">
        <f>CONCATENATE(Other!EE13,IF(ISBLANK(Other!EF13),"",CONCATENATE(" ",Other!EF13)))</f>
        <v/>
      </c>
      <c r="FB983" t="str">
        <f>CONCATENATE(Other!EF13,IF(ISBLANK(Other!EG13),"",CONCATENATE(" ",Other!EG13)))</f>
        <v/>
      </c>
      <c r="FC983" t="str">
        <f>CONCATENATE(Other!EG13,IF(ISBLANK(Other!EH13),"",CONCATENATE(" ",Other!EH13)))</f>
        <v/>
      </c>
      <c r="FD983" t="str">
        <f>CONCATENATE(Other!EH13,IF(ISBLANK(Other!EI13),"",CONCATENATE(" ",Other!EI13)))</f>
        <v/>
      </c>
      <c r="FE983" t="str">
        <f>CONCATENATE(Other!EI13,IF(ISBLANK(Other!EJ13),"",CONCATENATE(" ",Other!EJ13)))</f>
        <v/>
      </c>
      <c r="FF983" t="str">
        <f>CONCATENATE(Other!EJ13,IF(ISBLANK(Other!EK13),"",CONCATENATE(" ",Other!EK13)))</f>
        <v/>
      </c>
      <c r="FG983" t="str">
        <f>CONCATENATE(Other!EK13,IF(ISBLANK(Other!EL13),"",CONCATENATE(" ",Other!EL13)))</f>
        <v/>
      </c>
      <c r="FH983" t="str">
        <f>CONCATENATE(Other!EL13,IF(ISBLANK(Other!EM13),"",CONCATENATE(" ",Other!EM13)))</f>
        <v/>
      </c>
      <c r="FI983" t="str">
        <f>CONCATENATE(Other!EM13,IF(ISBLANK(Other!EN13),"",CONCATENATE(" ",Other!EN13)))</f>
        <v/>
      </c>
      <c r="FJ983" t="str">
        <f>CONCATENATE(Other!EN13,IF(ISBLANK(Other!EO13),"",CONCATENATE(" ",Other!EO13)))</f>
        <v/>
      </c>
      <c r="FK983" t="str">
        <f>CONCATENATE(Other!EO13,IF(ISBLANK(Other!EP13),"",CONCATENATE(" ",Other!EP13)))</f>
        <v/>
      </c>
      <c r="FL983" t="str">
        <f>CONCATENATE(Other!EP13,IF(ISBLANK(Other!EQ13),"",CONCATENATE(" ",Other!EQ13)))</f>
        <v/>
      </c>
      <c r="FM983" t="str">
        <f>CONCATENATE(Other!EQ13,IF(ISBLANK(Other!ER13),"",CONCATENATE(" ",Other!ER13)))</f>
        <v/>
      </c>
      <c r="FN983" t="str">
        <f>CONCATENATE(Other!ER13,IF(ISBLANK(Other!ES13),"",CONCATENATE(" ",Other!ES13)))</f>
        <v/>
      </c>
      <c r="FO983" t="str">
        <f>CONCATENATE(Other!ES13,IF(ISBLANK(Other!ET13),"",CONCATENATE(" ",Other!ET13)))</f>
        <v/>
      </c>
      <c r="FP983" t="str">
        <f>CONCATENATE(Other!ET13,IF(ISBLANK(Other!EU13),"",CONCATENATE(" ",Other!EU13)))</f>
        <v/>
      </c>
      <c r="FQ983" t="str">
        <f>CONCATENATE(Other!EU13,IF(ISBLANK(Other!EV13),"",CONCATENATE(" ",Other!EV13)))</f>
        <v/>
      </c>
      <c r="FR983" t="str">
        <f>CONCATENATE(Other!EV13,IF(ISBLANK(Other!EW13),"",CONCATENATE(" ",Other!EW13)))</f>
        <v/>
      </c>
      <c r="FS983" t="str">
        <f>CONCATENATE(Other!EW13,IF(ISBLANK(Other!EX13),"",CONCATENATE(" ",Other!EX13)))</f>
        <v/>
      </c>
      <c r="FT983" t="str">
        <f>CONCATENATE(Other!EX13,IF(ISBLANK(Other!EY13),"",CONCATENATE(" ",Other!EY13)))</f>
        <v/>
      </c>
      <c r="FU983" t="str">
        <f>CONCATENATE(Other!EY13,IF(ISBLANK(Other!EZ13),"",CONCATENATE(" ",Other!EZ13)))</f>
        <v/>
      </c>
      <c r="FV983" t="str">
        <f>CONCATENATE(Other!EZ13,IF(ISBLANK(Other!FA13),"",CONCATENATE(" ",Other!FA13)))</f>
        <v/>
      </c>
      <c r="FW983" t="str">
        <f>CONCATENATE(Other!FA13,IF(ISBLANK(Other!FB13),"",CONCATENATE(" ",Other!FB13)))</f>
        <v/>
      </c>
      <c r="FX983" t="str">
        <f>CONCATENATE(Other!FB13,IF(ISBLANK(Other!FC13),"",CONCATENATE(" ",Other!FC13)))</f>
        <v/>
      </c>
      <c r="FY983" t="str">
        <f>CONCATENATE(Other!FC13,IF(ISBLANK(Other!FD13),"",CONCATENATE(" ",Other!FD13)))</f>
        <v/>
      </c>
      <c r="FZ983" t="str">
        <f>CONCATENATE(Other!FD13,IF(ISBLANK(Other!FE13),"",CONCATENATE(" ",Other!FE13)))</f>
        <v/>
      </c>
      <c r="GA983" t="str">
        <f>CONCATENATE(Other!FE13,IF(ISBLANK(Other!FF13),"",CONCATENATE(" ",Other!FF13)))</f>
        <v/>
      </c>
      <c r="GB983" t="str">
        <f>CONCATENATE(Other!FF13,IF(ISBLANK(Other!FG13),"",CONCATENATE(" ",Other!FG13)))</f>
        <v/>
      </c>
      <c r="GC983" t="str">
        <f>CONCATENATE(Other!FG13,IF(ISBLANK(Other!FH13),"",CONCATENATE(" ",Other!FH13)))</f>
        <v/>
      </c>
      <c r="GD983" t="str">
        <f>CONCATENATE(Other!FH13,IF(ISBLANK(Other!FI13),"",CONCATENATE(" ",Other!FI13)))</f>
        <v/>
      </c>
      <c r="GE983" t="str">
        <f>CONCATENATE(Other!FI13,IF(ISBLANK(Other!FJ13),"",CONCATENATE(" ",Other!FJ13)))</f>
        <v/>
      </c>
      <c r="GF983" t="str">
        <f>CONCATENATE(Other!FJ13,IF(ISBLANK(Other!FK13),"",CONCATENATE(" ",Other!FK13)))</f>
        <v/>
      </c>
      <c r="GG983" t="str">
        <f>CONCATENATE(Other!FK13,IF(ISBLANK(Other!FL13),"",CONCATENATE(" ",Other!FL13)))</f>
        <v/>
      </c>
      <c r="GH983" t="str">
        <f>CONCATENATE(Other!FL13,IF(ISBLANK(Other!FM13),"",CONCATENATE(" ",Other!FM13)))</f>
        <v/>
      </c>
      <c r="GI983" t="str">
        <f>CONCATENATE(Other!FM13,IF(ISBLANK(Other!FN13),"",CONCATENATE(" ",Other!FN13)))</f>
        <v/>
      </c>
      <c r="GJ983" t="str">
        <f>CONCATENATE(Other!FN13,IF(ISBLANK(Other!FO13),"",CONCATENATE(" ",Other!FO13)))</f>
        <v/>
      </c>
      <c r="GK983" t="str">
        <f>CONCATENATE(Other!FO13,IF(ISBLANK(Other!FP13),"",CONCATENATE(" ",Other!FP13)))</f>
        <v/>
      </c>
      <c r="GL983" t="str">
        <f>CONCATENATE(Other!FP13,IF(ISBLANK(Other!FQ13),"",CONCATENATE(" ",Other!FQ13)))</f>
        <v/>
      </c>
      <c r="GM983" t="str">
        <f>CONCATENATE(Other!FQ13,IF(ISBLANK(Other!FR13),"",CONCATENATE(" ",Other!FR13)))</f>
        <v/>
      </c>
      <c r="GN983" t="str">
        <f>CONCATENATE(Other!FR13,IF(ISBLANK(Other!FS13),"",CONCATENATE(" ",Other!FS13)))</f>
        <v/>
      </c>
      <c r="GO983" t="str">
        <f>CONCATENATE(Other!FS13,IF(ISBLANK(Other!FT13),"",CONCATENATE(" ",Other!FT13)))</f>
        <v/>
      </c>
      <c r="GP983" t="str">
        <f>CONCATENATE(Other!FT13,IF(ISBLANK(Other!FU13),"",CONCATENATE(" ",Other!FU13)))</f>
        <v/>
      </c>
      <c r="GQ983" t="str">
        <f>CONCATENATE(Other!FU13,IF(ISBLANK(Other!FV13),"",CONCATENATE(" ",Other!FV13)))</f>
        <v/>
      </c>
      <c r="GR983" t="str">
        <f>CONCATENATE(Other!FV13,IF(ISBLANK(Other!FW13),"",CONCATENATE(" ",Other!FW13)))</f>
        <v/>
      </c>
      <c r="GS983" t="str">
        <f>CONCATENATE(Other!FW13,IF(ISBLANK(Other!FX13),"",CONCATENATE(" ",Other!FX13)))</f>
        <v/>
      </c>
      <c r="GT983" t="str">
        <f>CONCATENATE(Other!FX13,IF(ISBLANK(Other!FY13),"",CONCATENATE(" ",Other!FY13)))</f>
        <v/>
      </c>
      <c r="GU983" t="str">
        <f>CONCATENATE(Other!FY13,IF(ISBLANK(Other!FZ13),"",CONCATENATE(" ",Other!FZ13)))</f>
        <v/>
      </c>
      <c r="GV983" t="str">
        <f>CONCATENATE(Other!FZ13,IF(ISBLANK(Other!GA13),"",CONCATENATE(" ",Other!GA13)))</f>
        <v/>
      </c>
      <c r="GW983" t="str">
        <f>CONCATENATE(Other!GA13,IF(ISBLANK(Other!GB13),"",CONCATENATE(" ",Other!GB13)))</f>
        <v/>
      </c>
      <c r="GX983" t="str">
        <f>CONCATENATE(Other!GB13,IF(ISBLANK(Other!GC13),"",CONCATENATE(" ",Other!GC13)))</f>
        <v/>
      </c>
      <c r="GY983" t="str">
        <f>CONCATENATE(Other!GC13,IF(ISBLANK(Other!GD13),"",CONCATENATE(" ",Other!GD13)))</f>
        <v/>
      </c>
      <c r="GZ983" t="str">
        <f>CONCATENATE(Other!GD13,IF(ISBLANK(Other!GE13),"",CONCATENATE(" ",Other!GE13)))</f>
        <v/>
      </c>
      <c r="HA983" t="str">
        <f>CONCATENATE(Other!GE13,IF(ISBLANK(Other!GF13),"",CONCATENATE(" ",Other!GF13)))</f>
        <v/>
      </c>
      <c r="HB983" t="str">
        <f>CONCATENATE(Other!GF13,IF(ISBLANK(Other!GG13),"",CONCATENATE(" ",Other!GG13)))</f>
        <v/>
      </c>
      <c r="HC983" t="str">
        <f>CONCATENATE(Other!GG13,IF(ISBLANK(Other!GH13),"",CONCATENATE(" ",Other!GH13)))</f>
        <v/>
      </c>
      <c r="HD983" t="str">
        <f>CONCATENATE(Other!GH13,IF(ISBLANK(Other!GI13),"",CONCATENATE(" ",Other!GI13)))</f>
        <v/>
      </c>
      <c r="HE983" t="str">
        <f>CONCATENATE(Other!GI13,IF(ISBLANK(Other!GJ13),"",CONCATENATE(" ",Other!GJ13)))</f>
        <v/>
      </c>
      <c r="HF983" t="str">
        <f>CONCATENATE(Other!GJ13,IF(ISBLANK(Other!GK13),"",CONCATENATE(" ",Other!GK13)))</f>
        <v/>
      </c>
      <c r="HG983" t="str">
        <f>CONCATENATE(Other!GK13,IF(ISBLANK(Other!GL13),"",CONCATENATE(" ",Other!GL13)))</f>
        <v/>
      </c>
      <c r="HH983" t="str">
        <f>CONCATENATE(Other!GL13,IF(ISBLANK(Other!GM13),"",CONCATENATE(" ",Other!GM13)))</f>
        <v/>
      </c>
      <c r="HI983" t="str">
        <f>CONCATENATE(Other!GM13,IF(ISBLANK(Other!GN13),"",CONCATENATE(" ",Other!GN13)))</f>
        <v/>
      </c>
      <c r="HJ983" t="str">
        <f>CONCATENATE(Other!GN13,IF(ISBLANK(Other!GO13),"",CONCATENATE(" ",Other!GO13)))</f>
        <v/>
      </c>
      <c r="HK983" t="str">
        <f>CONCATENATE(Other!GO13,IF(ISBLANK(Other!GP13),"",CONCATENATE(" ",Other!GP13)))</f>
        <v/>
      </c>
      <c r="HL983" t="str">
        <f>CONCATENATE(Other!GP13,IF(ISBLANK(Other!GQ13),"",CONCATENATE(" ",Other!GQ13)))</f>
        <v/>
      </c>
      <c r="HM983" t="str">
        <f>CONCATENATE(Other!GQ13,IF(ISBLANK(Other!GR13),"",CONCATENATE(" ",Other!GR13)))</f>
        <v/>
      </c>
      <c r="HN983" t="str">
        <f>CONCATENATE(Other!GR13,IF(ISBLANK(Other!GS13),"",CONCATENATE(" ",Other!GS13)))</f>
        <v/>
      </c>
      <c r="HO983" t="str">
        <f>CONCATENATE(Other!GS13,IF(ISBLANK(Other!GT13),"",CONCATENATE(" ",Other!GT13)))</f>
        <v/>
      </c>
      <c r="HP983" t="str">
        <f>CONCATENATE(Other!GT13,IF(ISBLANK(Other!GU13),"",CONCATENATE(" ",Other!GU13)))</f>
        <v/>
      </c>
      <c r="HQ983" t="str">
        <f>CONCATENATE(Other!GU13,IF(ISBLANK(Other!GV13),"",CONCATENATE(" ",Other!GV13)))</f>
        <v/>
      </c>
      <c r="HR983" t="str">
        <f>CONCATENATE(Other!GV13,IF(ISBLANK(Other!GW13),"",CONCATENATE(" ",Other!GW13)))</f>
        <v/>
      </c>
      <c r="HS983" t="str">
        <f>CONCATENATE(Other!GW13,IF(ISBLANK(Other!GX13),"",CONCATENATE(" ",Other!GX13)))</f>
        <v/>
      </c>
      <c r="HT983" t="str">
        <f>CONCATENATE(Other!GX13,IF(ISBLANK(Other!GY13),"",CONCATENATE(" ",Other!GY13)))</f>
        <v/>
      </c>
      <c r="HU983" t="str">
        <f>CONCATENATE(Other!GY13,IF(ISBLANK(Other!GZ13),"",CONCATENATE(" ",Other!GZ13)))</f>
        <v/>
      </c>
      <c r="HV983" t="str">
        <f>CONCATENATE(Other!GZ13,IF(ISBLANK(Other!HA13),"",CONCATENATE(" ",Other!HA13)))</f>
        <v/>
      </c>
      <c r="HW983" t="str">
        <f>CONCATENATE(Other!HA13,IF(ISBLANK(Other!HB13),"",CONCATENATE(" ",Other!HB13)))</f>
        <v/>
      </c>
      <c r="HX983" t="str">
        <f>CONCATENATE(Other!HB13,IF(ISBLANK(Other!HC13),"",CONCATENATE(" ",Other!HC13)))</f>
        <v/>
      </c>
      <c r="HY983" t="str">
        <f>CONCATENATE(Other!HC13,IF(ISBLANK(Other!HD13),"",CONCATENATE(" ",Other!HD13)))</f>
        <v/>
      </c>
      <c r="HZ983" t="str">
        <f>CONCATENATE(Other!HD13,IF(ISBLANK(Other!HE13),"",CONCATENATE(" ",Other!HE13)))</f>
        <v/>
      </c>
      <c r="IA983" t="str">
        <f>CONCATENATE(Other!HE13,IF(ISBLANK(Other!HF13),"",CONCATENATE(" ",Other!HF13)))</f>
        <v/>
      </c>
      <c r="IB983" t="str">
        <f>CONCATENATE(Other!HF13,IF(ISBLANK(Other!HG13),"",CONCATENATE(" ",Other!HG13)))</f>
        <v/>
      </c>
      <c r="IC983" t="str">
        <f>CONCATENATE(Other!HG13,IF(ISBLANK(Other!HH13),"",CONCATENATE(" ",Other!HH13)))</f>
        <v/>
      </c>
      <c r="ID983" t="str">
        <f>CONCATENATE(Other!HH13,IF(ISBLANK(Other!HI13),"",CONCATENATE(" ",Other!HI13)))</f>
        <v/>
      </c>
      <c r="IE983" t="str">
        <f>CONCATENATE(Other!HI13,IF(ISBLANK(Other!HJ13),"",CONCATENATE(" ",Other!HJ13)))</f>
        <v/>
      </c>
      <c r="IF983" t="str">
        <f>CONCATENATE(Other!HJ13,IF(ISBLANK(Other!HK13),"",CONCATENATE(" ",Other!HK13)))</f>
        <v/>
      </c>
      <c r="IG983" t="str">
        <f>CONCATENATE(Other!HK13,IF(ISBLANK(Other!HL13),"",CONCATENATE(" ",Other!HL13)))</f>
        <v/>
      </c>
      <c r="IH983" t="str">
        <f>CONCATENATE(Other!HL13,IF(ISBLANK(Other!HM13),"",CONCATENATE(" ",Other!HM13)))</f>
        <v/>
      </c>
      <c r="II983" t="str">
        <f>CONCATENATE(Other!HM13,IF(ISBLANK(Other!HN13),"",CONCATENATE(" ",Other!HN13)))</f>
        <v/>
      </c>
      <c r="IJ983" t="str">
        <f>CONCATENATE(Other!HN13,IF(ISBLANK(Other!HO13),"",CONCATENATE(" ",Other!HO13)))</f>
        <v/>
      </c>
      <c r="IK983" t="str">
        <f>CONCATENATE(Other!HO13,IF(ISBLANK(Other!HP13),"",CONCATENATE(" ",Other!HP13)))</f>
        <v/>
      </c>
      <c r="IL983" t="str">
        <f>CONCATENATE(Other!HP13,IF(ISBLANK(Other!HQ13),"",CONCATENATE(" ",Other!HQ13)))</f>
        <v/>
      </c>
      <c r="IM983" t="str">
        <f>CONCATENATE(Other!HQ13,IF(ISBLANK(Other!HR13),"",CONCATENATE(" ",Other!HR13)))</f>
        <v/>
      </c>
      <c r="IN983" t="str">
        <f>CONCATENATE(Other!HR13,IF(ISBLANK(Other!HS13),"",CONCATENATE(" ",Other!HS13)))</f>
        <v/>
      </c>
      <c r="IO983" t="str">
        <f>CONCATENATE(Other!HS13,IF(ISBLANK(Other!HT13),"",CONCATENATE(" ",Other!HT13)))</f>
        <v/>
      </c>
      <c r="IP983" t="str">
        <f>CONCATENATE(Other!HT13,IF(ISBLANK(Other!HU13),"",CONCATENATE(" ",Other!HU13)))</f>
        <v/>
      </c>
      <c r="IQ983" t="str">
        <f>CONCATENATE(Other!HU13,IF(ISBLANK(Other!HV13),"",CONCATENATE(" ",Other!HV13)))</f>
        <v/>
      </c>
      <c r="IR983" t="str">
        <f>CONCATENATE(Other!HV13,IF(ISBLANK(Other!HW13),"",CONCATENATE(" ",Other!HW13)))</f>
        <v/>
      </c>
      <c r="IS983" t="str">
        <f>CONCATENATE(Other!HW13,IF(ISBLANK(Other!HX13),"",CONCATENATE(" ",Other!HX13)))</f>
        <v/>
      </c>
      <c r="IT983" t="e">
        <f>CONCATENATE(Other!HX13,IF(ISBLANK(Other!#REF!),"",CONCATENATE(" ",Other!#REF!)))</f>
        <v>#REF!</v>
      </c>
    </row>
    <row r="984" spans="1:254" x14ac:dyDescent="0.2">
      <c r="A984" s="1" t="str">
        <f>CONCATENATE(Other!A14,IF(ISBLANK(Other!B14),"",CONCATENATE(" ",Other!B14)))</f>
        <v>Hysterographium</v>
      </c>
      <c r="B984" s="1">
        <f t="shared" si="15"/>
        <v>0</v>
      </c>
      <c r="C984" s="1">
        <f>Other!C14</f>
        <v>0</v>
      </c>
      <c r="D984" s="1">
        <f>Other!D14</f>
        <v>0</v>
      </c>
      <c r="E984" s="1">
        <f>Other!E14</f>
        <v>0</v>
      </c>
      <c r="F984" s="1">
        <f>Other!F14</f>
        <v>0</v>
      </c>
      <c r="G984" s="1">
        <f>Other!G14</f>
        <v>0</v>
      </c>
      <c r="H984" s="1">
        <f>Other!H14</f>
        <v>0</v>
      </c>
      <c r="I984" s="1">
        <f>Other!I14</f>
        <v>0</v>
      </c>
      <c r="J984" s="1">
        <f>Other!J14</f>
        <v>0</v>
      </c>
      <c r="K984" s="1">
        <f>Other!K14</f>
        <v>0</v>
      </c>
      <c r="L984" s="1">
        <f>Other!L14</f>
        <v>0</v>
      </c>
      <c r="M984" s="1">
        <f>Other!M14</f>
        <v>0</v>
      </c>
      <c r="N984" s="1">
        <f>Other!N14</f>
        <v>0</v>
      </c>
      <c r="O984" s="1">
        <f>Other!O14</f>
        <v>0</v>
      </c>
      <c r="P984" s="1">
        <f>Other!P14</f>
        <v>0</v>
      </c>
      <c r="Q984" s="1">
        <f>Other!Q14</f>
        <v>0</v>
      </c>
      <c r="R984" s="1">
        <f>Other!R14</f>
        <v>0</v>
      </c>
      <c r="S984" s="1">
        <f>Other!S14</f>
        <v>0</v>
      </c>
      <c r="T984" s="1">
        <f>Other!T14</f>
        <v>0</v>
      </c>
      <c r="U984" s="1">
        <f>Other!U14</f>
        <v>0</v>
      </c>
      <c r="V984" s="1">
        <f>Other!V14</f>
        <v>0</v>
      </c>
      <c r="W984" s="1">
        <f>Other!W14</f>
        <v>0</v>
      </c>
    </row>
    <row r="985" spans="1:254" x14ac:dyDescent="0.2">
      <c r="A985" s="1" t="str">
        <f>CONCATENATE(Other!A15,IF(ISBLANK(Other!B15),"",CONCATENATE(" ",Other!B15)))</f>
        <v>Hysterographium mori</v>
      </c>
      <c r="B985" s="1">
        <f t="shared" si="15"/>
        <v>0</v>
      </c>
      <c r="C985" s="1">
        <f>Other!C15</f>
        <v>0</v>
      </c>
      <c r="D985" s="1">
        <f>Other!D15</f>
        <v>0</v>
      </c>
      <c r="E985" s="1">
        <f>Other!E15</f>
        <v>0</v>
      </c>
      <c r="F985" s="1">
        <f>Other!F15</f>
        <v>0</v>
      </c>
      <c r="G985" s="1">
        <f>Other!G15</f>
        <v>0</v>
      </c>
      <c r="H985" s="1">
        <f>Other!H15</f>
        <v>0</v>
      </c>
      <c r="I985" s="1">
        <f>Other!I15</f>
        <v>0</v>
      </c>
      <c r="J985" s="1">
        <f>Other!J15</f>
        <v>0</v>
      </c>
      <c r="K985" s="1">
        <f>Other!K15</f>
        <v>0</v>
      </c>
      <c r="L985" s="1">
        <f>Other!L15</f>
        <v>0</v>
      </c>
      <c r="M985" s="1">
        <f>Other!M15</f>
        <v>0</v>
      </c>
      <c r="N985" s="1">
        <f>Other!N15</f>
        <v>0</v>
      </c>
      <c r="O985" s="1">
        <f>Other!O15</f>
        <v>0</v>
      </c>
      <c r="P985" s="1">
        <f>Other!P15</f>
        <v>0</v>
      </c>
      <c r="Q985" s="1">
        <f>Other!Q15</f>
        <v>0</v>
      </c>
      <c r="R985" s="1">
        <f>Other!R15</f>
        <v>0</v>
      </c>
      <c r="S985" s="1">
        <f>Other!S15</f>
        <v>0</v>
      </c>
      <c r="T985" s="1">
        <f>Other!T15</f>
        <v>0</v>
      </c>
      <c r="U985" s="1">
        <f>Other!U15</f>
        <v>0</v>
      </c>
      <c r="V985" s="1">
        <f>Other!V15</f>
        <v>0</v>
      </c>
      <c r="W985" s="1">
        <f>Other!W15</f>
        <v>0</v>
      </c>
    </row>
    <row r="986" spans="1:254" x14ac:dyDescent="0.2">
      <c r="A986" s="1" t="str">
        <f>CONCATENATE(Other!A16,IF(ISBLANK(Other!B16),"",CONCATENATE(" ",Other!B16)))</f>
        <v>Lasiosphaeria sp.</v>
      </c>
      <c r="B986" s="1">
        <f t="shared" si="15"/>
        <v>0</v>
      </c>
      <c r="C986" s="1">
        <f>Other!C16</f>
        <v>0</v>
      </c>
      <c r="D986" s="1">
        <f>Other!D16</f>
        <v>0</v>
      </c>
      <c r="E986" s="1">
        <f>Other!E16</f>
        <v>0</v>
      </c>
      <c r="F986" s="1">
        <f>Other!F16</f>
        <v>0</v>
      </c>
      <c r="G986" s="1">
        <f>Other!G16</f>
        <v>0</v>
      </c>
      <c r="H986" s="1">
        <f>Other!H16</f>
        <v>0</v>
      </c>
      <c r="I986" s="1">
        <f>Other!I16</f>
        <v>0</v>
      </c>
      <c r="J986" s="1">
        <f>Other!J16</f>
        <v>0</v>
      </c>
      <c r="K986" s="1">
        <f>Other!K16</f>
        <v>0</v>
      </c>
      <c r="L986" s="1">
        <f>Other!L16</f>
        <v>0</v>
      </c>
      <c r="M986" s="1">
        <f>Other!M16</f>
        <v>0</v>
      </c>
      <c r="N986" s="1">
        <f>Other!N16</f>
        <v>0</v>
      </c>
      <c r="O986" s="1">
        <f>Other!O16</f>
        <v>0</v>
      </c>
      <c r="P986" s="1">
        <f>Other!P16</f>
        <v>0</v>
      </c>
      <c r="Q986" s="1">
        <f>Other!Q16</f>
        <v>0</v>
      </c>
      <c r="R986" s="1">
        <f>Other!R16</f>
        <v>0</v>
      </c>
      <c r="S986" s="1">
        <f>Other!S16</f>
        <v>0</v>
      </c>
      <c r="T986" s="1">
        <f>Other!T16</f>
        <v>0</v>
      </c>
      <c r="U986" s="1">
        <f>Other!U16</f>
        <v>0</v>
      </c>
      <c r="V986" s="1">
        <f>Other!V16</f>
        <v>0</v>
      </c>
      <c r="W986" s="1">
        <f>Other!W16</f>
        <v>0</v>
      </c>
    </row>
    <row r="987" spans="1:254" x14ac:dyDescent="0.2">
      <c r="A987" s="1" t="str">
        <f>CONCATENATE(Other!A17,IF(ISBLANK(Other!B17),"",CONCATENATE(" ",Other!B17)))</f>
        <v>Nectria</v>
      </c>
      <c r="B987" s="1">
        <f t="shared" si="15"/>
        <v>0</v>
      </c>
      <c r="C987" s="1">
        <f>Other!C17</f>
        <v>0</v>
      </c>
      <c r="D987" s="1">
        <f>Other!D17</f>
        <v>0</v>
      </c>
      <c r="E987" s="1">
        <f>Other!E17</f>
        <v>0</v>
      </c>
      <c r="F987" s="1">
        <f>Other!F17</f>
        <v>0</v>
      </c>
      <c r="G987" s="1">
        <f>Other!G17</f>
        <v>0</v>
      </c>
      <c r="H987" s="1">
        <f>Other!H17</f>
        <v>0</v>
      </c>
      <c r="I987" s="1">
        <f>Other!I17</f>
        <v>0</v>
      </c>
      <c r="J987" s="1">
        <f>Other!J17</f>
        <v>0</v>
      </c>
      <c r="K987" s="1">
        <f>Other!K17</f>
        <v>0</v>
      </c>
      <c r="L987" s="1">
        <f>Other!L17</f>
        <v>0</v>
      </c>
      <c r="M987" s="1">
        <f>Other!M17</f>
        <v>0</v>
      </c>
      <c r="N987" s="1">
        <f>Other!N17</f>
        <v>0</v>
      </c>
      <c r="O987" s="1">
        <f>Other!O17</f>
        <v>0</v>
      </c>
      <c r="P987" s="1">
        <f>Other!P17</f>
        <v>0</v>
      </c>
      <c r="Q987" s="1">
        <f>Other!Q17</f>
        <v>0</v>
      </c>
      <c r="R987" s="1">
        <f>Other!R17</f>
        <v>0</v>
      </c>
      <c r="S987" s="1">
        <f>Other!S17</f>
        <v>0</v>
      </c>
      <c r="T987" s="1">
        <f>Other!T17</f>
        <v>0</v>
      </c>
      <c r="U987" s="1">
        <f>Other!U17</f>
        <v>0</v>
      </c>
      <c r="V987" s="1">
        <f>Other!V17</f>
        <v>0</v>
      </c>
      <c r="W987" s="1">
        <f>Other!W17</f>
        <v>0</v>
      </c>
    </row>
    <row r="988" spans="1:254" x14ac:dyDescent="0.2">
      <c r="A988" s="1" t="str">
        <f>CONCATENATE(Other!A18,IF(ISBLANK(Other!B18),"",CONCATENATE(" ",Other!B18)))</f>
        <v>Nectria cinnabarina</v>
      </c>
      <c r="B988" s="1">
        <f t="shared" si="15"/>
        <v>2</v>
      </c>
      <c r="C988" s="1">
        <f>Other!C18</f>
        <v>0</v>
      </c>
      <c r="D988" s="1">
        <f>Other!D18</f>
        <v>0</v>
      </c>
      <c r="E988" s="1">
        <f>Other!E18</f>
        <v>0</v>
      </c>
      <c r="F988" s="1">
        <f>Other!F18</f>
        <v>0</v>
      </c>
      <c r="G988" s="1">
        <f>Other!G18</f>
        <v>0</v>
      </c>
      <c r="H988" s="1">
        <f>Other!H18</f>
        <v>0</v>
      </c>
      <c r="I988" s="1">
        <f>Other!I18</f>
        <v>0</v>
      </c>
      <c r="J988" s="1" t="str">
        <f>Other!J18</f>
        <v>x</v>
      </c>
      <c r="K988" s="1">
        <f>Other!K18</f>
        <v>0</v>
      </c>
      <c r="L988" s="1">
        <f>Other!L18</f>
        <v>0</v>
      </c>
      <c r="M988" s="1">
        <f>Other!M18</f>
        <v>0</v>
      </c>
      <c r="N988" s="1">
        <f>Other!N18</f>
        <v>0</v>
      </c>
      <c r="O988" s="1">
        <f>Other!O18</f>
        <v>0</v>
      </c>
      <c r="P988" s="1">
        <f>Other!P18</f>
        <v>0</v>
      </c>
      <c r="Q988" s="1">
        <f>Other!Q18</f>
        <v>0</v>
      </c>
      <c r="R988" s="1">
        <f>Other!R18</f>
        <v>0</v>
      </c>
      <c r="S988" s="1" t="str">
        <f>Other!S18</f>
        <v>x</v>
      </c>
      <c r="T988" s="1">
        <f>Other!T18</f>
        <v>0</v>
      </c>
      <c r="U988" s="1">
        <f>Other!U18</f>
        <v>0</v>
      </c>
      <c r="V988" s="1">
        <f>Other!V18</f>
        <v>0</v>
      </c>
      <c r="W988" s="1">
        <f>Other!W18</f>
        <v>0</v>
      </c>
    </row>
    <row r="989" spans="1:254" x14ac:dyDescent="0.2">
      <c r="A989" s="1" t="str">
        <f>CONCATENATE(Other!A19,IF(ISBLANK(Other!B19),"",CONCATENATE(" ",Other!B19)))</f>
        <v>Rosellinia subiculata</v>
      </c>
      <c r="B989" s="1">
        <f t="shared" si="15"/>
        <v>0</v>
      </c>
      <c r="C989" s="1">
        <f>Other!C19</f>
        <v>0</v>
      </c>
      <c r="D989" s="1">
        <f>Other!D19</f>
        <v>0</v>
      </c>
      <c r="E989" s="1">
        <f>Other!E19</f>
        <v>0</v>
      </c>
      <c r="F989" s="1">
        <f>Other!F19</f>
        <v>0</v>
      </c>
      <c r="G989" s="1">
        <f>Other!G19</f>
        <v>0</v>
      </c>
      <c r="H989" s="1">
        <f>Other!H19</f>
        <v>0</v>
      </c>
      <c r="I989" s="1">
        <f>Other!I19</f>
        <v>0</v>
      </c>
      <c r="J989" s="1">
        <f>Other!J19</f>
        <v>0</v>
      </c>
      <c r="K989" s="1">
        <f>Other!K19</f>
        <v>0</v>
      </c>
      <c r="L989" s="1">
        <f>Other!L19</f>
        <v>0</v>
      </c>
      <c r="M989" s="1">
        <f>Other!M19</f>
        <v>0</v>
      </c>
      <c r="N989" s="1">
        <f>Other!N19</f>
        <v>0</v>
      </c>
      <c r="O989" s="1">
        <f>Other!O19</f>
        <v>0</v>
      </c>
      <c r="P989" s="1">
        <f>Other!P19</f>
        <v>0</v>
      </c>
      <c r="Q989" s="1">
        <f>Other!Q19</f>
        <v>0</v>
      </c>
      <c r="R989" s="1">
        <f>Other!R19</f>
        <v>0</v>
      </c>
      <c r="S989" s="1">
        <f>Other!S19</f>
        <v>0</v>
      </c>
      <c r="T989" s="1">
        <f>Other!T19</f>
        <v>0</v>
      </c>
      <c r="U989" s="1">
        <f>Other!U19</f>
        <v>0</v>
      </c>
      <c r="V989" s="1">
        <f>Other!V19</f>
        <v>0</v>
      </c>
      <c r="W989" s="1">
        <f>Other!W19</f>
        <v>0</v>
      </c>
    </row>
    <row r="990" spans="1:254" x14ac:dyDescent="0.2">
      <c r="A990" s="1" t="str">
        <f>CONCATENATE(Other!A20,IF(ISBLANK(Other!B20),"",CONCATENATE(" ",Other!B20)))</f>
        <v>Ustulina</v>
      </c>
      <c r="B990" s="1">
        <f t="shared" si="15"/>
        <v>0</v>
      </c>
      <c r="C990" s="1">
        <f>Other!C20</f>
        <v>0</v>
      </c>
      <c r="D990" s="1">
        <f>Other!D20</f>
        <v>0</v>
      </c>
      <c r="E990" s="1">
        <f>Other!E20</f>
        <v>0</v>
      </c>
      <c r="F990" s="1">
        <f>Other!F20</f>
        <v>0</v>
      </c>
      <c r="G990" s="1">
        <f>Other!G20</f>
        <v>0</v>
      </c>
      <c r="H990" s="1">
        <f>Other!H20</f>
        <v>0</v>
      </c>
      <c r="I990" s="1">
        <f>Other!I20</f>
        <v>0</v>
      </c>
      <c r="J990" s="1">
        <f>Other!J20</f>
        <v>0</v>
      </c>
      <c r="K990" s="1">
        <f>Other!K20</f>
        <v>0</v>
      </c>
      <c r="L990" s="1">
        <f>Other!L20</f>
        <v>0</v>
      </c>
      <c r="M990" s="1">
        <f>Other!M20</f>
        <v>0</v>
      </c>
      <c r="N990" s="1">
        <f>Other!N20</f>
        <v>0</v>
      </c>
      <c r="O990" s="1">
        <f>Other!O20</f>
        <v>0</v>
      </c>
      <c r="P990" s="1">
        <f>Other!P20</f>
        <v>0</v>
      </c>
      <c r="Q990" s="1">
        <f>Other!Q20</f>
        <v>0</v>
      </c>
      <c r="R990" s="1">
        <f>Other!R20</f>
        <v>0</v>
      </c>
      <c r="S990" s="1">
        <f>Other!S20</f>
        <v>0</v>
      </c>
      <c r="T990" s="1">
        <f>Other!T20</f>
        <v>0</v>
      </c>
      <c r="U990" s="1">
        <f>Other!U20</f>
        <v>0</v>
      </c>
      <c r="V990" s="1">
        <f>Other!V20</f>
        <v>0</v>
      </c>
      <c r="W990" s="1">
        <f>Other!W20</f>
        <v>0</v>
      </c>
    </row>
    <row r="991" spans="1:254" x14ac:dyDescent="0.2">
      <c r="A991" s="1" t="str">
        <f>CONCATENATE(Other!A21,IF(ISBLANK(Other!B21),"",CONCATENATE(" ",Other!B21)))</f>
        <v>Ustulina deusta</v>
      </c>
      <c r="B991" s="1">
        <f t="shared" si="15"/>
        <v>1</v>
      </c>
      <c r="C991" s="1">
        <f>Other!C21</f>
        <v>0</v>
      </c>
      <c r="D991" s="1">
        <f>Other!D21</f>
        <v>0</v>
      </c>
      <c r="E991" s="1">
        <f>Other!E21</f>
        <v>0</v>
      </c>
      <c r="F991" s="1" t="str">
        <f>Other!F21</f>
        <v>x</v>
      </c>
      <c r="G991" s="1">
        <f>Other!G21</f>
        <v>0</v>
      </c>
      <c r="H991" s="1">
        <f>Other!H21</f>
        <v>0</v>
      </c>
      <c r="I991" s="1">
        <f>Other!I21</f>
        <v>0</v>
      </c>
      <c r="J991" s="1">
        <f>Other!J21</f>
        <v>0</v>
      </c>
      <c r="K991" s="1">
        <f>Other!K21</f>
        <v>0</v>
      </c>
      <c r="L991" s="1">
        <f>Other!L21</f>
        <v>0</v>
      </c>
      <c r="M991" s="1">
        <f>Other!M21</f>
        <v>0</v>
      </c>
      <c r="N991" s="1">
        <f>Other!N21</f>
        <v>0</v>
      </c>
      <c r="O991" s="1">
        <f>Other!O21</f>
        <v>0</v>
      </c>
      <c r="P991" s="1">
        <f>Other!P21</f>
        <v>0</v>
      </c>
      <c r="Q991" s="1">
        <f>Other!Q21</f>
        <v>0</v>
      </c>
      <c r="R991" s="1">
        <f>Other!R21</f>
        <v>0</v>
      </c>
      <c r="S991" s="1">
        <f>Other!S21</f>
        <v>0</v>
      </c>
      <c r="T991" s="1">
        <f>Other!T21</f>
        <v>0</v>
      </c>
      <c r="U991" s="1">
        <f>Other!U21</f>
        <v>0</v>
      </c>
      <c r="V991" s="1">
        <f>Other!V21</f>
        <v>0</v>
      </c>
      <c r="W991" s="1">
        <f>Other!W21</f>
        <v>0</v>
      </c>
    </row>
    <row r="992" spans="1:254" x14ac:dyDescent="0.2">
      <c r="A992" s="1" t="str">
        <f>CONCATENATE(Other!A22,IF(ISBLANK(Other!B22),"",CONCATENATE(" ",Other!B22)))</f>
        <v/>
      </c>
      <c r="B992" s="1">
        <f t="shared" si="15"/>
        <v>0</v>
      </c>
      <c r="C992" s="1">
        <f>Other!C22</f>
        <v>0</v>
      </c>
      <c r="D992" s="1">
        <f>Other!D22</f>
        <v>0</v>
      </c>
      <c r="E992" s="1">
        <f>Other!E22</f>
        <v>0</v>
      </c>
      <c r="F992" s="1">
        <f>Other!F22</f>
        <v>0</v>
      </c>
      <c r="G992" s="1">
        <f>Other!G22</f>
        <v>0</v>
      </c>
      <c r="H992" s="1">
        <f>Other!H22</f>
        <v>0</v>
      </c>
      <c r="I992" s="1">
        <f>Other!I22</f>
        <v>0</v>
      </c>
      <c r="J992" s="1">
        <f>Other!J22</f>
        <v>0</v>
      </c>
      <c r="K992" s="1">
        <f>Other!K22</f>
        <v>0</v>
      </c>
      <c r="L992" s="1">
        <f>Other!L22</f>
        <v>0</v>
      </c>
      <c r="M992" s="1">
        <f>Other!M22</f>
        <v>0</v>
      </c>
      <c r="N992" s="1">
        <f>Other!N22</f>
        <v>0</v>
      </c>
      <c r="O992" s="1">
        <f>Other!O22</f>
        <v>0</v>
      </c>
      <c r="P992" s="1">
        <f>Other!P22</f>
        <v>0</v>
      </c>
      <c r="Q992" s="1">
        <f>Other!Q22</f>
        <v>0</v>
      </c>
      <c r="R992" s="1">
        <f>Other!R22</f>
        <v>0</v>
      </c>
      <c r="S992" s="1">
        <f>Other!S22</f>
        <v>0</v>
      </c>
      <c r="T992" s="1">
        <f>Other!T22</f>
        <v>0</v>
      </c>
      <c r="U992" s="1">
        <f>Other!U22</f>
        <v>0</v>
      </c>
      <c r="V992" s="1">
        <f>Other!V22</f>
        <v>0</v>
      </c>
      <c r="W992" s="1">
        <f>Other!W22</f>
        <v>0</v>
      </c>
    </row>
    <row r="993" spans="1:23" x14ac:dyDescent="0.2">
      <c r="A993" s="1" t="str">
        <f>Other!A23</f>
        <v>Hypomyces</v>
      </c>
      <c r="B993" s="1">
        <f t="shared" si="15"/>
        <v>0</v>
      </c>
      <c r="C993" s="1">
        <f>Other!C23</f>
        <v>0</v>
      </c>
      <c r="D993" s="1">
        <f>Other!D23</f>
        <v>0</v>
      </c>
      <c r="E993" s="1">
        <f>Other!E23</f>
        <v>0</v>
      </c>
      <c r="F993" s="1">
        <f>Other!F23</f>
        <v>0</v>
      </c>
      <c r="G993" s="1">
        <f>Other!G23</f>
        <v>0</v>
      </c>
      <c r="H993" s="1">
        <f>Other!H23</f>
        <v>0</v>
      </c>
      <c r="I993" s="1">
        <f>Other!I23</f>
        <v>0</v>
      </c>
      <c r="J993" s="1">
        <f>Other!J23</f>
        <v>0</v>
      </c>
      <c r="K993" s="1">
        <f>Other!K23</f>
        <v>0</v>
      </c>
      <c r="L993" s="1">
        <f>Other!L23</f>
        <v>0</v>
      </c>
      <c r="M993" s="1">
        <f>Other!M23</f>
        <v>0</v>
      </c>
      <c r="N993" s="1">
        <f>Other!N23</f>
        <v>0</v>
      </c>
      <c r="O993" s="1">
        <f>Other!O23</f>
        <v>0</v>
      </c>
      <c r="P993" s="1">
        <f>Other!P23</f>
        <v>0</v>
      </c>
      <c r="Q993" s="1">
        <f>Other!Q23</f>
        <v>0</v>
      </c>
      <c r="R993" s="1">
        <f>Other!R23</f>
        <v>0</v>
      </c>
      <c r="S993" s="1">
        <f>Other!S23</f>
        <v>0</v>
      </c>
      <c r="T993" s="1">
        <f>Other!T23</f>
        <v>0</v>
      </c>
      <c r="U993" s="1">
        <f>Other!U23</f>
        <v>0</v>
      </c>
      <c r="V993" s="1">
        <f>Other!V23</f>
        <v>0</v>
      </c>
      <c r="W993" s="1">
        <f>Other!W23</f>
        <v>0</v>
      </c>
    </row>
    <row r="994" spans="1:23" x14ac:dyDescent="0.2">
      <c r="A994" s="1" t="str">
        <f>CONCATENATE(Other!A24,IF(ISBLANK(Other!B24),"",CONCATENATE(" ",Other!B24)))</f>
        <v>Hypomyces</v>
      </c>
      <c r="B994" s="1">
        <f t="shared" si="15"/>
        <v>2</v>
      </c>
      <c r="C994" s="1">
        <f>Other!C24</f>
        <v>0</v>
      </c>
      <c r="D994" s="1">
        <f>Other!D24</f>
        <v>0</v>
      </c>
      <c r="E994" s="1">
        <f>Other!E24</f>
        <v>0</v>
      </c>
      <c r="F994" s="1" t="str">
        <f>Other!F24</f>
        <v>x</v>
      </c>
      <c r="G994" s="1">
        <f>Other!G24</f>
        <v>0</v>
      </c>
      <c r="H994" s="1">
        <f>Other!H24</f>
        <v>0</v>
      </c>
      <c r="I994" s="1">
        <f>Other!I24</f>
        <v>0</v>
      </c>
      <c r="J994" s="1" t="str">
        <f>Other!J24</f>
        <v>x</v>
      </c>
      <c r="K994" s="1">
        <f>Other!K24</f>
        <v>0</v>
      </c>
      <c r="L994" s="1">
        <f>Other!L24</f>
        <v>0</v>
      </c>
      <c r="M994" s="1">
        <f>Other!M24</f>
        <v>0</v>
      </c>
      <c r="N994" s="1">
        <f>Other!N24</f>
        <v>0</v>
      </c>
      <c r="O994" s="1">
        <f>Other!O24</f>
        <v>0</v>
      </c>
      <c r="P994" s="1">
        <f>Other!P24</f>
        <v>0</v>
      </c>
      <c r="Q994" s="1">
        <f>Other!Q24</f>
        <v>0</v>
      </c>
      <c r="R994" s="1">
        <f>Other!R24</f>
        <v>0</v>
      </c>
      <c r="S994" s="1">
        <f>Other!S24</f>
        <v>0</v>
      </c>
      <c r="T994" s="1">
        <f>Other!T24</f>
        <v>0</v>
      </c>
      <c r="U994" s="1">
        <f>Other!U24</f>
        <v>0</v>
      </c>
      <c r="V994" s="1">
        <f>Other!V24</f>
        <v>0</v>
      </c>
      <c r="W994" s="1">
        <f>Other!W24</f>
        <v>0</v>
      </c>
    </row>
    <row r="995" spans="1:23" x14ac:dyDescent="0.2">
      <c r="A995" s="1" t="str">
        <f>CONCATENATE(Other!A25,IF(ISBLANK(Other!B25),"",CONCATENATE(" ",Other!B25)))</f>
        <v>Hypomyces cervinus</v>
      </c>
      <c r="B995" s="1">
        <f t="shared" si="15"/>
        <v>0</v>
      </c>
      <c r="C995" s="1">
        <f>Other!C25</f>
        <v>0</v>
      </c>
      <c r="D995" s="1">
        <f>Other!D25</f>
        <v>0</v>
      </c>
      <c r="E995" s="1">
        <f>Other!E25</f>
        <v>0</v>
      </c>
      <c r="F995" s="1">
        <f>Other!F25</f>
        <v>0</v>
      </c>
      <c r="G995" s="1">
        <f>Other!G25</f>
        <v>0</v>
      </c>
      <c r="H995" s="1">
        <f>Other!H25</f>
        <v>0</v>
      </c>
      <c r="I995" s="1">
        <f>Other!I25</f>
        <v>0</v>
      </c>
      <c r="J995" s="1">
        <f>Other!J25</f>
        <v>0</v>
      </c>
      <c r="K995" s="1">
        <f>Other!K25</f>
        <v>0</v>
      </c>
      <c r="L995" s="1">
        <f>Other!L25</f>
        <v>0</v>
      </c>
      <c r="M995" s="1">
        <f>Other!M25</f>
        <v>0</v>
      </c>
      <c r="N995" s="1">
        <f>Other!N25</f>
        <v>0</v>
      </c>
      <c r="O995" s="1">
        <f>Other!O25</f>
        <v>0</v>
      </c>
      <c r="P995" s="1">
        <f>Other!P25</f>
        <v>0</v>
      </c>
      <c r="Q995" s="1">
        <f>Other!Q25</f>
        <v>0</v>
      </c>
      <c r="R995" s="1">
        <f>Other!R25</f>
        <v>0</v>
      </c>
      <c r="S995" s="1">
        <f>Other!S25</f>
        <v>0</v>
      </c>
      <c r="T995" s="1">
        <f>Other!T25</f>
        <v>0</v>
      </c>
      <c r="U995" s="1">
        <f>Other!U25</f>
        <v>0</v>
      </c>
      <c r="V995" s="1">
        <f>Other!V25</f>
        <v>0</v>
      </c>
      <c r="W995" s="1">
        <f>Other!W25</f>
        <v>0</v>
      </c>
    </row>
    <row r="996" spans="1:23" x14ac:dyDescent="0.2">
      <c r="A996" s="1" t="str">
        <f>CONCATENATE(Other!A26,IF(ISBLANK(Other!B26),"",CONCATENATE(" ",Other!B26)))</f>
        <v>Hypomyces chrysospermus</v>
      </c>
      <c r="B996" s="1">
        <f t="shared" si="15"/>
        <v>0</v>
      </c>
      <c r="C996" s="1">
        <f>Other!C26</f>
        <v>0</v>
      </c>
      <c r="D996" s="1">
        <f>Other!D26</f>
        <v>0</v>
      </c>
      <c r="E996" s="1">
        <f>Other!E26</f>
        <v>0</v>
      </c>
      <c r="F996" s="1">
        <f>Other!F26</f>
        <v>0</v>
      </c>
      <c r="G996" s="1">
        <f>Other!G26</f>
        <v>0</v>
      </c>
      <c r="H996" s="1">
        <f>Other!H26</f>
        <v>0</v>
      </c>
      <c r="I996" s="1">
        <f>Other!I26</f>
        <v>0</v>
      </c>
      <c r="J996" s="1">
        <f>Other!J26</f>
        <v>0</v>
      </c>
      <c r="K996" s="1">
        <f>Other!K26</f>
        <v>0</v>
      </c>
      <c r="L996" s="1">
        <f>Other!L26</f>
        <v>0</v>
      </c>
      <c r="M996" s="1">
        <f>Other!M26</f>
        <v>0</v>
      </c>
      <c r="N996" s="1">
        <f>Other!N26</f>
        <v>0</v>
      </c>
      <c r="O996" s="1">
        <f>Other!O26</f>
        <v>0</v>
      </c>
      <c r="P996" s="1">
        <f>Other!P26</f>
        <v>0</v>
      </c>
      <c r="Q996" s="1">
        <f>Other!Q26</f>
        <v>0</v>
      </c>
      <c r="R996" s="1">
        <f>Other!R26</f>
        <v>0</v>
      </c>
      <c r="S996" s="1">
        <f>Other!S26</f>
        <v>0</v>
      </c>
      <c r="T996" s="1">
        <f>Other!T26</f>
        <v>0</v>
      </c>
      <c r="U996" s="1">
        <f>Other!U26</f>
        <v>0</v>
      </c>
      <c r="V996" s="1">
        <f>Other!V26</f>
        <v>0</v>
      </c>
      <c r="W996" s="1">
        <f>Other!W26</f>
        <v>0</v>
      </c>
    </row>
    <row r="997" spans="1:23" x14ac:dyDescent="0.2">
      <c r="A997" s="1" t="str">
        <f>CONCATENATE(Other!A27,IF(ISBLANK(Other!B27),"",CONCATENATE(" ",Other!B27)))</f>
        <v>Hypomyces completus</v>
      </c>
      <c r="B997" s="1">
        <f t="shared" si="15"/>
        <v>1</v>
      </c>
      <c r="C997" s="1">
        <f>Other!C27</f>
        <v>0</v>
      </c>
      <c r="D997" s="1">
        <f>Other!D27</f>
        <v>0</v>
      </c>
      <c r="E997" s="1">
        <f>Other!E27</f>
        <v>0</v>
      </c>
      <c r="F997" s="1">
        <f>Other!F27</f>
        <v>0</v>
      </c>
      <c r="G997" s="1" t="str">
        <f>Other!G27</f>
        <v>x</v>
      </c>
      <c r="H997" s="1">
        <f>Other!H27</f>
        <v>0</v>
      </c>
      <c r="I997" s="1">
        <f>Other!I27</f>
        <v>0</v>
      </c>
      <c r="J997" s="1">
        <f>Other!J27</f>
        <v>0</v>
      </c>
      <c r="K997" s="1">
        <f>Other!K27</f>
        <v>0</v>
      </c>
      <c r="L997" s="1">
        <f>Other!L27</f>
        <v>0</v>
      </c>
      <c r="M997" s="1">
        <f>Other!M27</f>
        <v>0</v>
      </c>
      <c r="N997" s="1">
        <f>Other!N27</f>
        <v>0</v>
      </c>
      <c r="O997" s="1">
        <f>Other!O27</f>
        <v>0</v>
      </c>
      <c r="P997" s="1">
        <f>Other!P27</f>
        <v>0</v>
      </c>
      <c r="Q997" s="1">
        <f>Other!Q27</f>
        <v>0</v>
      </c>
      <c r="R997" s="1">
        <f>Other!R27</f>
        <v>0</v>
      </c>
      <c r="S997" s="1">
        <f>Other!S27</f>
        <v>0</v>
      </c>
      <c r="T997" s="1">
        <f>Other!T27</f>
        <v>0</v>
      </c>
      <c r="U997" s="1">
        <f>Other!U27</f>
        <v>0</v>
      </c>
      <c r="V997" s="1">
        <f>Other!V27</f>
        <v>0</v>
      </c>
      <c r="W997" s="1">
        <f>Other!W27</f>
        <v>0</v>
      </c>
    </row>
    <row r="998" spans="1:23" x14ac:dyDescent="0.2">
      <c r="A998" s="1" t="str">
        <f>CONCATENATE(Other!A28,IF(ISBLANK(Other!B28),"",CONCATENATE(" ",Other!B28)))</f>
        <v>Hypomyces lactifluorum</v>
      </c>
      <c r="B998" s="1">
        <f t="shared" si="15"/>
        <v>3</v>
      </c>
      <c r="C998" s="1">
        <f>Other!C28</f>
        <v>0</v>
      </c>
      <c r="D998" s="1">
        <f>Other!D28</f>
        <v>0</v>
      </c>
      <c r="E998" s="1" t="str">
        <f>Other!E28</f>
        <v>x</v>
      </c>
      <c r="F998" s="1">
        <f>Other!F28</f>
        <v>0</v>
      </c>
      <c r="G998" s="1" t="str">
        <f>Other!G28</f>
        <v>x</v>
      </c>
      <c r="H998" s="1">
        <f>Other!H28</f>
        <v>0</v>
      </c>
      <c r="I998" s="1">
        <f>Other!I28</f>
        <v>0</v>
      </c>
      <c r="J998" s="1">
        <f>Other!J28</f>
        <v>0</v>
      </c>
      <c r="K998" s="1">
        <f>Other!K28</f>
        <v>0</v>
      </c>
      <c r="L998" s="1">
        <f>Other!L28</f>
        <v>0</v>
      </c>
      <c r="M998" s="1">
        <f>Other!M28</f>
        <v>0</v>
      </c>
      <c r="N998" s="1">
        <f>Other!N28</f>
        <v>0</v>
      </c>
      <c r="O998" s="1" t="str">
        <f>Other!O28</f>
        <v>x</v>
      </c>
      <c r="P998" s="1">
        <f>Other!P28</f>
        <v>0</v>
      </c>
      <c r="Q998" s="1">
        <f>Other!Q28</f>
        <v>0</v>
      </c>
      <c r="R998" s="1">
        <f>Other!R28</f>
        <v>0</v>
      </c>
      <c r="S998" s="1">
        <f>Other!S28</f>
        <v>0</v>
      </c>
      <c r="T998" s="1">
        <f>Other!T28</f>
        <v>0</v>
      </c>
      <c r="U998" s="1">
        <f>Other!U28</f>
        <v>0</v>
      </c>
      <c r="V998" s="1">
        <f>Other!V28</f>
        <v>0</v>
      </c>
      <c r="W998" s="1">
        <f>Other!W28</f>
        <v>0</v>
      </c>
    </row>
    <row r="999" spans="1:23" x14ac:dyDescent="0.2">
      <c r="A999" s="1" t="str">
        <f>CONCATENATE(Other!A29,IF(ISBLANK(Other!B29),"",CONCATENATE(" ",Other!B29)))</f>
        <v>Hypomyces luteovirens</v>
      </c>
      <c r="B999" s="1">
        <f t="shared" si="15"/>
        <v>0</v>
      </c>
      <c r="C999" s="1">
        <f>Other!C29</f>
        <v>0</v>
      </c>
      <c r="D999" s="1">
        <f>Other!D29</f>
        <v>0</v>
      </c>
      <c r="E999" s="1">
        <f>Other!E29</f>
        <v>0</v>
      </c>
      <c r="F999" s="1">
        <f>Other!F29</f>
        <v>0</v>
      </c>
      <c r="G999" s="1">
        <f>Other!G29</f>
        <v>0</v>
      </c>
      <c r="H999" s="1">
        <f>Other!H29</f>
        <v>0</v>
      </c>
      <c r="I999" s="1">
        <f>Other!I29</f>
        <v>0</v>
      </c>
      <c r="J999" s="1">
        <f>Other!J29</f>
        <v>0</v>
      </c>
      <c r="K999" s="1">
        <f>Other!K29</f>
        <v>0</v>
      </c>
      <c r="L999" s="1">
        <f>Other!L29</f>
        <v>0</v>
      </c>
      <c r="M999" s="1">
        <f>Other!M29</f>
        <v>0</v>
      </c>
      <c r="N999" s="1">
        <f>Other!N29</f>
        <v>0</v>
      </c>
      <c r="O999" s="1">
        <f>Other!O29</f>
        <v>0</v>
      </c>
      <c r="P999" s="1">
        <f>Other!P29</f>
        <v>0</v>
      </c>
      <c r="Q999" s="1">
        <f>Other!Q29</f>
        <v>0</v>
      </c>
      <c r="R999" s="1">
        <f>Other!R29</f>
        <v>0</v>
      </c>
      <c r="S999" s="1">
        <f>Other!S29</f>
        <v>0</v>
      </c>
      <c r="T999" s="1">
        <f>Other!T29</f>
        <v>0</v>
      </c>
      <c r="U999" s="1">
        <f>Other!U29</f>
        <v>0</v>
      </c>
      <c r="V999" s="1">
        <f>Other!V29</f>
        <v>0</v>
      </c>
      <c r="W999" s="1">
        <f>Other!W29</f>
        <v>0</v>
      </c>
    </row>
    <row r="1000" spans="1:23" x14ac:dyDescent="0.2">
      <c r="A1000" s="1" t="str">
        <f>CONCATENATE(Other!A30,IF(ISBLANK(Other!B30),"",CONCATENATE(" ",Other!B30)))</f>
        <v/>
      </c>
      <c r="B1000" s="1">
        <f t="shared" si="15"/>
        <v>0</v>
      </c>
      <c r="C1000" s="1">
        <f>Other!C30</f>
        <v>0</v>
      </c>
      <c r="D1000" s="1">
        <f>Other!D30</f>
        <v>0</v>
      </c>
      <c r="E1000" s="1">
        <f>Other!E30</f>
        <v>0</v>
      </c>
      <c r="F1000" s="1">
        <f>Other!F30</f>
        <v>0</v>
      </c>
      <c r="G1000" s="1">
        <f>Other!G30</f>
        <v>0</v>
      </c>
      <c r="H1000" s="1">
        <f>Other!H30</f>
        <v>0</v>
      </c>
      <c r="I1000" s="1">
        <f>Other!I30</f>
        <v>0</v>
      </c>
      <c r="J1000" s="1">
        <f>Other!J30</f>
        <v>0</v>
      </c>
      <c r="K1000" s="1">
        <f>Other!K30</f>
        <v>0</v>
      </c>
      <c r="L1000" s="1">
        <f>Other!L30</f>
        <v>0</v>
      </c>
      <c r="M1000" s="1">
        <f>Other!M30</f>
        <v>0</v>
      </c>
      <c r="N1000" s="1">
        <f>Other!N30</f>
        <v>0</v>
      </c>
      <c r="O1000" s="1">
        <f>Other!O30</f>
        <v>0</v>
      </c>
      <c r="P1000" s="1">
        <f>Other!P30</f>
        <v>0</v>
      </c>
      <c r="Q1000" s="1">
        <f>Other!Q30</f>
        <v>0</v>
      </c>
      <c r="R1000" s="1">
        <f>Other!R30</f>
        <v>0</v>
      </c>
      <c r="S1000" s="1">
        <f>Other!S30</f>
        <v>0</v>
      </c>
      <c r="T1000" s="1">
        <f>Other!T30</f>
        <v>0</v>
      </c>
      <c r="U1000" s="1">
        <f>Other!U30</f>
        <v>0</v>
      </c>
      <c r="V1000" s="1">
        <f>Other!V30</f>
        <v>0</v>
      </c>
      <c r="W1000" s="1">
        <f>Other!W30</f>
        <v>0</v>
      </c>
    </row>
    <row r="1001" spans="1:23" x14ac:dyDescent="0.2">
      <c r="A1001" s="1" t="str">
        <f>Other!A31</f>
        <v>Tar Spots</v>
      </c>
      <c r="B1001" s="1">
        <f t="shared" si="15"/>
        <v>0</v>
      </c>
      <c r="C1001" s="1">
        <f>Other!C31</f>
        <v>0</v>
      </c>
      <c r="D1001" s="1">
        <f>Other!D31</f>
        <v>0</v>
      </c>
      <c r="E1001" s="1">
        <f>Other!E31</f>
        <v>0</v>
      </c>
      <c r="F1001" s="1">
        <f>Other!F31</f>
        <v>0</v>
      </c>
      <c r="G1001" s="1">
        <f>Other!G31</f>
        <v>0</v>
      </c>
      <c r="H1001" s="1">
        <f>Other!H31</f>
        <v>0</v>
      </c>
      <c r="I1001" s="1">
        <f>Other!I31</f>
        <v>0</v>
      </c>
      <c r="J1001" s="1">
        <f>Other!J31</f>
        <v>0</v>
      </c>
      <c r="K1001" s="1">
        <f>Other!K31</f>
        <v>0</v>
      </c>
      <c r="L1001" s="1">
        <f>Other!L31</f>
        <v>0</v>
      </c>
      <c r="M1001" s="1">
        <f>Other!M31</f>
        <v>0</v>
      </c>
      <c r="N1001" s="1">
        <f>Other!N31</f>
        <v>0</v>
      </c>
      <c r="O1001" s="1">
        <f>Other!O31</f>
        <v>0</v>
      </c>
      <c r="P1001" s="1">
        <f>Other!P31</f>
        <v>0</v>
      </c>
      <c r="Q1001" s="1">
        <f>Other!Q31</f>
        <v>0</v>
      </c>
      <c r="R1001" s="1">
        <f>Other!R31</f>
        <v>0</v>
      </c>
      <c r="S1001" s="1">
        <f>Other!S31</f>
        <v>0</v>
      </c>
      <c r="T1001" s="1">
        <f>Other!T31</f>
        <v>0</v>
      </c>
      <c r="U1001" s="1">
        <f>Other!U31</f>
        <v>0</v>
      </c>
      <c r="V1001" s="1">
        <f>Other!V31</f>
        <v>0</v>
      </c>
      <c r="W1001" s="1">
        <f>Other!W31</f>
        <v>0</v>
      </c>
    </row>
    <row r="1002" spans="1:23" x14ac:dyDescent="0.2">
      <c r="A1002" s="1" t="str">
        <f>CONCATENATE(Other!A32,IF(ISBLANK(Other!B32),"",CONCATENATE(" ",Other!B32)))</f>
        <v>Rhytisma</v>
      </c>
      <c r="B1002" s="1">
        <f t="shared" si="15"/>
        <v>0</v>
      </c>
      <c r="C1002" s="1">
        <f>Other!C32</f>
        <v>0</v>
      </c>
      <c r="D1002" s="1">
        <f>Other!D32</f>
        <v>0</v>
      </c>
      <c r="E1002" s="1">
        <f>Other!E32</f>
        <v>0</v>
      </c>
      <c r="F1002" s="1">
        <f>Other!F32</f>
        <v>0</v>
      </c>
      <c r="G1002" s="1">
        <f>Other!G32</f>
        <v>0</v>
      </c>
      <c r="H1002" s="1">
        <f>Other!H32</f>
        <v>0</v>
      </c>
      <c r="I1002" s="1">
        <f>Other!I32</f>
        <v>0</v>
      </c>
      <c r="J1002" s="1">
        <f>Other!J32</f>
        <v>0</v>
      </c>
      <c r="K1002" s="1">
        <f>Other!K32</f>
        <v>0</v>
      </c>
      <c r="L1002" s="1">
        <f>Other!L32</f>
        <v>0</v>
      </c>
      <c r="M1002" s="1">
        <f>Other!M32</f>
        <v>0</v>
      </c>
      <c r="N1002" s="1">
        <f>Other!N32</f>
        <v>0</v>
      </c>
      <c r="O1002" s="1">
        <f>Other!O32</f>
        <v>0</v>
      </c>
      <c r="P1002" s="1">
        <f>Other!P32</f>
        <v>0</v>
      </c>
      <c r="Q1002" s="1">
        <f>Other!Q32</f>
        <v>0</v>
      </c>
      <c r="R1002" s="1">
        <f>Other!R32</f>
        <v>0</v>
      </c>
      <c r="S1002" s="1">
        <f>Other!S32</f>
        <v>0</v>
      </c>
      <c r="T1002" s="1">
        <f>Other!T32</f>
        <v>0</v>
      </c>
      <c r="U1002" s="1">
        <f>Other!U32</f>
        <v>0</v>
      </c>
      <c r="V1002" s="1">
        <f>Other!V32</f>
        <v>0</v>
      </c>
      <c r="W1002" s="1">
        <f>Other!W32</f>
        <v>0</v>
      </c>
    </row>
    <row r="1003" spans="1:23" x14ac:dyDescent="0.2">
      <c r="A1003" s="1" t="str">
        <f>CONCATENATE(Other!A33,IF(ISBLANK(Other!B33),"",CONCATENATE(" ",Other!B33)))</f>
        <v>Rhytisma acerinum</v>
      </c>
      <c r="B1003" s="1">
        <f t="shared" si="15"/>
        <v>1</v>
      </c>
      <c r="C1003" s="1">
        <f>Other!C33</f>
        <v>0</v>
      </c>
      <c r="D1003" s="1">
        <f>Other!D33</f>
        <v>0</v>
      </c>
      <c r="E1003" s="1">
        <f>Other!E33</f>
        <v>0</v>
      </c>
      <c r="F1003" s="1">
        <f>Other!F33</f>
        <v>0</v>
      </c>
      <c r="G1003" s="1">
        <f>Other!G33</f>
        <v>0</v>
      </c>
      <c r="H1003" s="1">
        <f>Other!H33</f>
        <v>0</v>
      </c>
      <c r="I1003" s="1">
        <f>Other!I33</f>
        <v>0</v>
      </c>
      <c r="J1003" s="1">
        <f>Other!J33</f>
        <v>0</v>
      </c>
      <c r="K1003" s="1">
        <f>Other!K33</f>
        <v>0</v>
      </c>
      <c r="L1003" s="1">
        <f>Other!L33</f>
        <v>0</v>
      </c>
      <c r="M1003" s="1">
        <f>Other!M33</f>
        <v>0</v>
      </c>
      <c r="N1003" s="1">
        <f>Other!N33</f>
        <v>0</v>
      </c>
      <c r="O1003" s="1">
        <f>Other!O33</f>
        <v>0</v>
      </c>
      <c r="P1003" s="1">
        <f>Other!P33</f>
        <v>0</v>
      </c>
      <c r="Q1003" s="1">
        <f>Other!Q33</f>
        <v>0</v>
      </c>
      <c r="R1003" s="1">
        <f>Other!R33</f>
        <v>0</v>
      </c>
      <c r="S1003" s="1">
        <f>Other!S33</f>
        <v>0</v>
      </c>
      <c r="T1003" s="1">
        <f>Other!T33</f>
        <v>0</v>
      </c>
      <c r="U1003" s="1">
        <f>Other!U33</f>
        <v>0</v>
      </c>
      <c r="V1003" s="1">
        <f>Other!V33</f>
        <v>0</v>
      </c>
      <c r="W1003" s="1" t="str">
        <f>Other!W33</f>
        <v>x</v>
      </c>
    </row>
    <row r="1004" spans="1:23" x14ac:dyDescent="0.2">
      <c r="A1004" s="1" t="str">
        <f>CONCATENATE(Other!A34,IF(ISBLANK(Other!B34),"",CONCATENATE(" ",Other!B34)))</f>
        <v>Rhytisma americanum</v>
      </c>
      <c r="B1004" s="1">
        <f t="shared" si="15"/>
        <v>0</v>
      </c>
      <c r="C1004" s="1">
        <f>Other!C34</f>
        <v>0</v>
      </c>
      <c r="D1004" s="1">
        <f>Other!D34</f>
        <v>0</v>
      </c>
      <c r="E1004" s="1">
        <f>Other!E34</f>
        <v>0</v>
      </c>
      <c r="F1004" s="1">
        <f>Other!F34</f>
        <v>0</v>
      </c>
      <c r="G1004" s="1">
        <f>Other!G34</f>
        <v>0</v>
      </c>
      <c r="H1004" s="1">
        <f>Other!H34</f>
        <v>0</v>
      </c>
      <c r="I1004" s="1">
        <f>Other!I34</f>
        <v>0</v>
      </c>
      <c r="J1004" s="1">
        <f>Other!J34</f>
        <v>0</v>
      </c>
      <c r="K1004" s="1">
        <f>Other!K34</f>
        <v>0</v>
      </c>
      <c r="L1004" s="1">
        <f>Other!L34</f>
        <v>0</v>
      </c>
      <c r="M1004" s="1">
        <f>Other!M34</f>
        <v>0</v>
      </c>
      <c r="N1004" s="1">
        <f>Other!N34</f>
        <v>0</v>
      </c>
      <c r="O1004" s="1">
        <f>Other!O34</f>
        <v>0</v>
      </c>
      <c r="P1004" s="1">
        <f>Other!P34</f>
        <v>0</v>
      </c>
      <c r="Q1004" s="1">
        <f>Other!Q34</f>
        <v>0</v>
      </c>
      <c r="R1004" s="1">
        <f>Other!R34</f>
        <v>0</v>
      </c>
      <c r="S1004" s="1">
        <f>Other!S34</f>
        <v>0</v>
      </c>
      <c r="T1004" s="1">
        <f>Other!T34</f>
        <v>0</v>
      </c>
      <c r="U1004" s="1">
        <f>Other!U34</f>
        <v>0</v>
      </c>
      <c r="V1004" s="1">
        <f>Other!V34</f>
        <v>0</v>
      </c>
      <c r="W1004" s="1">
        <f>Other!W34</f>
        <v>0</v>
      </c>
    </row>
    <row r="1005" spans="1:23" x14ac:dyDescent="0.2">
      <c r="A1005" s="1" t="str">
        <f>CONCATENATE(Other!A35,IF(ISBLANK(Other!B35),"",CONCATENATE(" ",Other!B35)))</f>
        <v>Rhytisma solidaginis</v>
      </c>
      <c r="B1005" s="1">
        <f t="shared" si="15"/>
        <v>0</v>
      </c>
      <c r="C1005" s="1">
        <f>Other!C35</f>
        <v>0</v>
      </c>
      <c r="D1005" s="1">
        <f>Other!D35</f>
        <v>0</v>
      </c>
      <c r="E1005" s="1">
        <f>Other!E35</f>
        <v>0</v>
      </c>
      <c r="F1005" s="1">
        <f>Other!F35</f>
        <v>0</v>
      </c>
      <c r="G1005" s="1">
        <f>Other!G35</f>
        <v>0</v>
      </c>
      <c r="H1005" s="1">
        <f>Other!H35</f>
        <v>0</v>
      </c>
      <c r="I1005" s="1">
        <f>Other!I35</f>
        <v>0</v>
      </c>
      <c r="J1005" s="1">
        <f>Other!J35</f>
        <v>0</v>
      </c>
      <c r="K1005" s="1">
        <f>Other!K35</f>
        <v>0</v>
      </c>
      <c r="L1005" s="1">
        <f>Other!L35</f>
        <v>0</v>
      </c>
      <c r="M1005" s="1">
        <f>Other!M35</f>
        <v>0</v>
      </c>
      <c r="N1005" s="1">
        <f>Other!N35</f>
        <v>0</v>
      </c>
      <c r="O1005" s="1">
        <f>Other!O35</f>
        <v>0</v>
      </c>
      <c r="P1005" s="1">
        <f>Other!P35</f>
        <v>0</v>
      </c>
      <c r="Q1005" s="1">
        <f>Other!Q35</f>
        <v>0</v>
      </c>
      <c r="R1005" s="1">
        <f>Other!R35</f>
        <v>0</v>
      </c>
      <c r="S1005" s="1">
        <f>Other!S35</f>
        <v>0</v>
      </c>
      <c r="T1005" s="1">
        <f>Other!T35</f>
        <v>0</v>
      </c>
      <c r="U1005" s="1">
        <f>Other!U35</f>
        <v>0</v>
      </c>
      <c r="V1005" s="1">
        <f>Other!V35</f>
        <v>0</v>
      </c>
      <c r="W1005" s="1">
        <f>Other!W35</f>
        <v>0</v>
      </c>
    </row>
    <row r="1006" spans="1:23" x14ac:dyDescent="0.2">
      <c r="A1006" s="1" t="str">
        <f>CONCATENATE(Other!A36,IF(ISBLANK(Other!B36),"",CONCATENATE(" ",Other!B36)))</f>
        <v/>
      </c>
      <c r="B1006" s="1">
        <f t="shared" si="15"/>
        <v>0</v>
      </c>
      <c r="C1006" s="1">
        <f>Other!C36</f>
        <v>0</v>
      </c>
      <c r="D1006" s="1">
        <f>Other!D36</f>
        <v>0</v>
      </c>
      <c r="E1006" s="1">
        <f>Other!E36</f>
        <v>0</v>
      </c>
      <c r="F1006" s="1">
        <f>Other!F36</f>
        <v>0</v>
      </c>
      <c r="G1006" s="1">
        <f>Other!G36</f>
        <v>0</v>
      </c>
      <c r="H1006" s="1">
        <f>Other!H36</f>
        <v>0</v>
      </c>
      <c r="I1006" s="1">
        <f>Other!I36</f>
        <v>0</v>
      </c>
      <c r="J1006" s="1">
        <f>Other!J36</f>
        <v>0</v>
      </c>
      <c r="K1006" s="1">
        <f>Other!K36</f>
        <v>0</v>
      </c>
      <c r="L1006" s="1">
        <f>Other!L36</f>
        <v>0</v>
      </c>
      <c r="M1006" s="1">
        <f>Other!M36</f>
        <v>0</v>
      </c>
      <c r="N1006" s="1">
        <f>Other!N36</f>
        <v>0</v>
      </c>
      <c r="O1006" s="1">
        <f>Other!O36</f>
        <v>0</v>
      </c>
      <c r="P1006" s="1">
        <f>Other!P36</f>
        <v>0</v>
      </c>
      <c r="Q1006" s="1">
        <f>Other!Q36</f>
        <v>0</v>
      </c>
      <c r="R1006" s="1">
        <f>Other!R36</f>
        <v>0</v>
      </c>
      <c r="S1006" s="1">
        <f>Other!S36</f>
        <v>0</v>
      </c>
      <c r="T1006" s="1">
        <f>Other!T36</f>
        <v>0</v>
      </c>
      <c r="U1006" s="1">
        <f>Other!U36</f>
        <v>0</v>
      </c>
      <c r="V1006" s="1">
        <f>Other!V36</f>
        <v>0</v>
      </c>
      <c r="W1006" s="1">
        <f>Other!W36</f>
        <v>0</v>
      </c>
    </row>
    <row r="1007" spans="1:23" x14ac:dyDescent="0.2">
      <c r="A1007" s="1" t="str">
        <f>'Slime Moulds'!A5</f>
        <v>Slime Moulds</v>
      </c>
      <c r="B1007" s="1">
        <f t="shared" si="15"/>
        <v>0</v>
      </c>
      <c r="C1007" s="1">
        <f>'Slime Moulds'!C5</f>
        <v>0</v>
      </c>
      <c r="D1007" s="1">
        <f>'Slime Moulds'!D5</f>
        <v>0</v>
      </c>
      <c r="E1007" s="1">
        <f>'Slime Moulds'!E5</f>
        <v>0</v>
      </c>
      <c r="F1007" s="1">
        <f>'Slime Moulds'!F5</f>
        <v>0</v>
      </c>
      <c r="G1007" s="1">
        <f>'Slime Moulds'!G5</f>
        <v>0</v>
      </c>
      <c r="H1007" s="1">
        <f>'Slime Moulds'!H5</f>
        <v>0</v>
      </c>
      <c r="I1007" s="1">
        <f>'Slime Moulds'!I5</f>
        <v>0</v>
      </c>
      <c r="J1007" s="1">
        <f>'Slime Moulds'!J5</f>
        <v>0</v>
      </c>
      <c r="K1007" s="1">
        <f>'Slime Moulds'!K5</f>
        <v>0</v>
      </c>
      <c r="L1007" s="1">
        <f>'Slime Moulds'!L5</f>
        <v>0</v>
      </c>
      <c r="M1007" s="1">
        <f>'Slime Moulds'!M5</f>
        <v>0</v>
      </c>
      <c r="N1007" s="1">
        <f>'Slime Moulds'!N5</f>
        <v>0</v>
      </c>
      <c r="O1007" s="1">
        <f>'Slime Moulds'!O5</f>
        <v>0</v>
      </c>
      <c r="P1007" s="1">
        <f>'Slime Moulds'!P5</f>
        <v>0</v>
      </c>
      <c r="Q1007" s="1" t="e">
        <f>'Slime Moulds'!#REF!</f>
        <v>#REF!</v>
      </c>
      <c r="R1007" s="1">
        <f>'Slime Moulds'!X5</f>
        <v>0</v>
      </c>
      <c r="S1007" s="1">
        <f>'Slime Moulds'!Y5</f>
        <v>0</v>
      </c>
      <c r="T1007" s="1">
        <f>'Slime Moulds'!Z5</f>
        <v>0</v>
      </c>
      <c r="U1007" s="1">
        <f>'Slime Moulds'!AA5</f>
        <v>0</v>
      </c>
      <c r="V1007" s="1">
        <f>'Slime Moulds'!AB5</f>
        <v>0</v>
      </c>
      <c r="W1007" s="1">
        <f>'Slime Moulds'!AC5</f>
        <v>0</v>
      </c>
    </row>
    <row r="1008" spans="1:23" x14ac:dyDescent="0.2">
      <c r="A1008" s="1" t="str">
        <f>CONCATENATE('Slime Moulds'!A6,IF(ISBLANK('Slime Moulds'!B6),"",CONCATENATE(" ",'Slime Moulds'!B6)))</f>
        <v>Arcyria</v>
      </c>
      <c r="B1008" s="1">
        <f t="shared" si="15"/>
        <v>0</v>
      </c>
      <c r="C1008" s="1">
        <f>'Slime Moulds'!C6</f>
        <v>0</v>
      </c>
      <c r="D1008" s="1">
        <f>'Slime Moulds'!D6</f>
        <v>0</v>
      </c>
      <c r="E1008" s="1">
        <f>'Slime Moulds'!E6</f>
        <v>0</v>
      </c>
      <c r="F1008" s="1">
        <f>'Slime Moulds'!F6</f>
        <v>0</v>
      </c>
      <c r="G1008" s="1">
        <f>'Slime Moulds'!G6</f>
        <v>0</v>
      </c>
      <c r="H1008" s="1">
        <f>'Slime Moulds'!H6</f>
        <v>0</v>
      </c>
      <c r="I1008" s="1">
        <f>'Slime Moulds'!I6</f>
        <v>0</v>
      </c>
      <c r="J1008" s="1">
        <f>'Slime Moulds'!J6</f>
        <v>0</v>
      </c>
      <c r="K1008" s="1">
        <f>'Slime Moulds'!K6</f>
        <v>0</v>
      </c>
      <c r="L1008" s="1">
        <f>'Slime Moulds'!L6</f>
        <v>0</v>
      </c>
      <c r="M1008" s="1">
        <f>'Slime Moulds'!M6</f>
        <v>0</v>
      </c>
      <c r="N1008" s="1">
        <f>'Slime Moulds'!N6</f>
        <v>0</v>
      </c>
      <c r="O1008" s="1">
        <f>'Slime Moulds'!O6</f>
        <v>0</v>
      </c>
      <c r="P1008" s="1">
        <f>'Slime Moulds'!P6</f>
        <v>0</v>
      </c>
      <c r="Q1008" s="1">
        <f>'Slime Moulds'!Q6</f>
        <v>0</v>
      </c>
      <c r="R1008" s="1">
        <f>'Slime Moulds'!R6</f>
        <v>0</v>
      </c>
      <c r="S1008" s="1">
        <f>'Slime Moulds'!S6</f>
        <v>0</v>
      </c>
      <c r="T1008" s="1">
        <f>'Slime Moulds'!T6</f>
        <v>0</v>
      </c>
      <c r="U1008" s="1">
        <f>'Slime Moulds'!U6</f>
        <v>0</v>
      </c>
      <c r="V1008" s="1">
        <f>'Slime Moulds'!V6</f>
        <v>0</v>
      </c>
      <c r="W1008" s="1">
        <f>'Slime Moulds'!W6</f>
        <v>0</v>
      </c>
    </row>
    <row r="1009" spans="1:23" x14ac:dyDescent="0.2">
      <c r="A1009" s="1" t="str">
        <f>CONCATENATE('Slime Moulds'!A7,IF(ISBLANK('Slime Moulds'!B7),"",CONCATENATE(" ",'Slime Moulds'!B7)))</f>
        <v>Arcyria cinerea</v>
      </c>
      <c r="B1009" s="1">
        <f t="shared" si="15"/>
        <v>0</v>
      </c>
      <c r="C1009" s="1">
        <f>'Slime Moulds'!C7</f>
        <v>0</v>
      </c>
      <c r="D1009" s="1">
        <f>'Slime Moulds'!D7</f>
        <v>0</v>
      </c>
      <c r="E1009" s="1">
        <f>'Slime Moulds'!E7</f>
        <v>0</v>
      </c>
      <c r="F1009" s="1">
        <f>'Slime Moulds'!F7</f>
        <v>0</v>
      </c>
      <c r="G1009" s="1">
        <f>'Slime Moulds'!G7</f>
        <v>0</v>
      </c>
      <c r="H1009" s="1">
        <f>'Slime Moulds'!H7</f>
        <v>0</v>
      </c>
      <c r="I1009" s="1">
        <f>'Slime Moulds'!I7</f>
        <v>0</v>
      </c>
      <c r="J1009" s="1">
        <f>'Slime Moulds'!J7</f>
        <v>0</v>
      </c>
      <c r="K1009" s="1">
        <f>'Slime Moulds'!K7</f>
        <v>0</v>
      </c>
      <c r="L1009" s="1">
        <f>'Slime Moulds'!L7</f>
        <v>0</v>
      </c>
      <c r="M1009" s="1">
        <f>'Slime Moulds'!M7</f>
        <v>0</v>
      </c>
      <c r="N1009" s="1">
        <f>'Slime Moulds'!N7</f>
        <v>0</v>
      </c>
      <c r="O1009" s="1">
        <f>'Slime Moulds'!O7</f>
        <v>0</v>
      </c>
      <c r="P1009" s="1">
        <f>'Slime Moulds'!P7</f>
        <v>0</v>
      </c>
      <c r="Q1009" s="1">
        <f>'Slime Moulds'!Q7</f>
        <v>0</v>
      </c>
      <c r="R1009" s="1">
        <f>'Slime Moulds'!R7</f>
        <v>0</v>
      </c>
      <c r="S1009" s="1">
        <f>'Slime Moulds'!S7</f>
        <v>0</v>
      </c>
      <c r="T1009" s="1">
        <f>'Slime Moulds'!T7</f>
        <v>0</v>
      </c>
      <c r="U1009" s="1">
        <f>'Slime Moulds'!U7</f>
        <v>0</v>
      </c>
      <c r="V1009" s="1">
        <f>'Slime Moulds'!V7</f>
        <v>0</v>
      </c>
      <c r="W1009" s="1">
        <f>'Slime Moulds'!W7</f>
        <v>0</v>
      </c>
    </row>
    <row r="1010" spans="1:23" x14ac:dyDescent="0.2">
      <c r="A1010" s="1" t="str">
        <f>CONCATENATE('Slime Moulds'!A8,IF(ISBLANK('Slime Moulds'!B8),"",CONCATENATE(" ",'Slime Moulds'!B8)))</f>
        <v>Arcyria denudata</v>
      </c>
      <c r="B1010" s="1">
        <f t="shared" si="15"/>
        <v>0</v>
      </c>
      <c r="C1010" s="1">
        <f>'Slime Moulds'!C8</f>
        <v>0</v>
      </c>
      <c r="D1010" s="1">
        <f>'Slime Moulds'!D8</f>
        <v>0</v>
      </c>
      <c r="E1010" s="1">
        <f>'Slime Moulds'!E8</f>
        <v>0</v>
      </c>
      <c r="F1010" s="1">
        <f>'Slime Moulds'!F8</f>
        <v>0</v>
      </c>
      <c r="G1010" s="1">
        <f>'Slime Moulds'!G8</f>
        <v>0</v>
      </c>
      <c r="H1010" s="1">
        <f>'Slime Moulds'!H8</f>
        <v>0</v>
      </c>
      <c r="I1010" s="1">
        <f>'Slime Moulds'!I8</f>
        <v>0</v>
      </c>
      <c r="J1010" s="1">
        <f>'Slime Moulds'!J8</f>
        <v>0</v>
      </c>
      <c r="K1010" s="1">
        <f>'Slime Moulds'!K8</f>
        <v>0</v>
      </c>
      <c r="L1010" s="1">
        <f>'Slime Moulds'!L8</f>
        <v>0</v>
      </c>
      <c r="M1010" s="1">
        <f>'Slime Moulds'!M8</f>
        <v>0</v>
      </c>
      <c r="N1010" s="1">
        <f>'Slime Moulds'!N8</f>
        <v>0</v>
      </c>
      <c r="O1010" s="1">
        <f>'Slime Moulds'!O8</f>
        <v>0</v>
      </c>
      <c r="P1010" s="1">
        <f>'Slime Moulds'!P8</f>
        <v>0</v>
      </c>
      <c r="Q1010" s="1">
        <f>'Slime Moulds'!Q8</f>
        <v>0</v>
      </c>
      <c r="R1010" s="1">
        <f>'Slime Moulds'!R8</f>
        <v>0</v>
      </c>
      <c r="S1010" s="1">
        <f>'Slime Moulds'!S8</f>
        <v>0</v>
      </c>
      <c r="T1010" s="1">
        <f>'Slime Moulds'!T8</f>
        <v>0</v>
      </c>
      <c r="U1010" s="1">
        <f>'Slime Moulds'!U8</f>
        <v>0</v>
      </c>
      <c r="V1010" s="1">
        <f>'Slime Moulds'!V8</f>
        <v>0</v>
      </c>
      <c r="W1010" s="1">
        <f>'Slime Moulds'!W8</f>
        <v>0</v>
      </c>
    </row>
    <row r="1011" spans="1:23" x14ac:dyDescent="0.2">
      <c r="A1011" s="1" t="str">
        <f>CONCATENATE('Slime Moulds'!A9,IF(ISBLANK('Slime Moulds'!B9),"",CONCATENATE(" ",'Slime Moulds'!B9)))</f>
        <v>Arcyria incarnata</v>
      </c>
      <c r="B1011" s="1">
        <f t="shared" si="15"/>
        <v>0</v>
      </c>
      <c r="C1011" s="1">
        <f>'Slime Moulds'!C9</f>
        <v>0</v>
      </c>
      <c r="D1011" s="1">
        <f>'Slime Moulds'!D9</f>
        <v>0</v>
      </c>
      <c r="E1011" s="1">
        <f>'Slime Moulds'!E9</f>
        <v>0</v>
      </c>
      <c r="F1011" s="1">
        <f>'Slime Moulds'!F9</f>
        <v>0</v>
      </c>
      <c r="G1011" s="1">
        <f>'Slime Moulds'!G9</f>
        <v>0</v>
      </c>
      <c r="H1011" s="1">
        <f>'Slime Moulds'!H9</f>
        <v>0</v>
      </c>
      <c r="I1011" s="1">
        <f>'Slime Moulds'!I9</f>
        <v>0</v>
      </c>
      <c r="J1011" s="1">
        <f>'Slime Moulds'!J9</f>
        <v>0</v>
      </c>
      <c r="K1011" s="1">
        <f>'Slime Moulds'!K9</f>
        <v>0</v>
      </c>
      <c r="L1011" s="1">
        <f>'Slime Moulds'!L9</f>
        <v>0</v>
      </c>
      <c r="M1011" s="1">
        <f>'Slime Moulds'!M9</f>
        <v>0</v>
      </c>
      <c r="N1011" s="1">
        <f>'Slime Moulds'!N9</f>
        <v>0</v>
      </c>
      <c r="O1011" s="1">
        <f>'Slime Moulds'!O9</f>
        <v>0</v>
      </c>
      <c r="P1011" s="1">
        <f>'Slime Moulds'!P9</f>
        <v>0</v>
      </c>
      <c r="Q1011" s="1">
        <f>'Slime Moulds'!Q9</f>
        <v>0</v>
      </c>
      <c r="R1011" s="1">
        <f>'Slime Moulds'!R9</f>
        <v>0</v>
      </c>
      <c r="S1011" s="1">
        <f>'Slime Moulds'!S9</f>
        <v>0</v>
      </c>
      <c r="T1011" s="1">
        <f>'Slime Moulds'!T9</f>
        <v>0</v>
      </c>
      <c r="U1011" s="1">
        <f>'Slime Moulds'!U9</f>
        <v>0</v>
      </c>
      <c r="V1011" s="1">
        <f>'Slime Moulds'!V9</f>
        <v>0</v>
      </c>
      <c r="W1011" s="1">
        <f>'Slime Moulds'!W9</f>
        <v>0</v>
      </c>
    </row>
    <row r="1012" spans="1:23" x14ac:dyDescent="0.2">
      <c r="A1012" s="1" t="str">
        <f>CONCATENATE('Slime Moulds'!A10,IF(ISBLANK('Slime Moulds'!B10),"",CONCATENATE(" ",'Slime Moulds'!B10)))</f>
        <v>Arcyria nutans</v>
      </c>
      <c r="B1012" s="1">
        <f t="shared" si="15"/>
        <v>0</v>
      </c>
      <c r="C1012" s="1">
        <f>'Slime Moulds'!C10</f>
        <v>0</v>
      </c>
      <c r="D1012" s="1">
        <f>'Slime Moulds'!D10</f>
        <v>0</v>
      </c>
      <c r="E1012" s="1">
        <f>'Slime Moulds'!E10</f>
        <v>0</v>
      </c>
      <c r="F1012" s="1">
        <f>'Slime Moulds'!F10</f>
        <v>0</v>
      </c>
      <c r="G1012" s="1">
        <f>'Slime Moulds'!G10</f>
        <v>0</v>
      </c>
      <c r="H1012" s="1">
        <f>'Slime Moulds'!H10</f>
        <v>0</v>
      </c>
      <c r="I1012" s="1">
        <f>'Slime Moulds'!I10</f>
        <v>0</v>
      </c>
      <c r="J1012" s="1">
        <f>'Slime Moulds'!J10</f>
        <v>0</v>
      </c>
      <c r="K1012" s="1">
        <f>'Slime Moulds'!K10</f>
        <v>0</v>
      </c>
      <c r="L1012" s="1">
        <f>'Slime Moulds'!L10</f>
        <v>0</v>
      </c>
      <c r="M1012" s="1">
        <f>'Slime Moulds'!M10</f>
        <v>0</v>
      </c>
      <c r="N1012" s="1">
        <f>'Slime Moulds'!N10</f>
        <v>0</v>
      </c>
      <c r="O1012" s="1">
        <f>'Slime Moulds'!O10</f>
        <v>0</v>
      </c>
      <c r="P1012" s="1">
        <f>'Slime Moulds'!P10</f>
        <v>0</v>
      </c>
      <c r="Q1012" s="1">
        <f>'Slime Moulds'!Q10</f>
        <v>0</v>
      </c>
      <c r="R1012" s="1">
        <f>'Slime Moulds'!R10</f>
        <v>0</v>
      </c>
      <c r="S1012" s="1">
        <f>'Slime Moulds'!S10</f>
        <v>0</v>
      </c>
      <c r="T1012" s="1">
        <f>'Slime Moulds'!T10</f>
        <v>0</v>
      </c>
      <c r="U1012" s="1">
        <f>'Slime Moulds'!U10</f>
        <v>0</v>
      </c>
      <c r="V1012" s="1">
        <f>'Slime Moulds'!V10</f>
        <v>0</v>
      </c>
      <c r="W1012" s="1">
        <f>'Slime Moulds'!W10</f>
        <v>0</v>
      </c>
    </row>
    <row r="1013" spans="1:23" x14ac:dyDescent="0.2">
      <c r="A1013" s="1" t="str">
        <f>CONCATENATE('Slime Moulds'!A11,IF(ISBLANK('Slime Moulds'!B11),"",CONCATENATE(" ",'Slime Moulds'!B11)))</f>
        <v>Brefeldia</v>
      </c>
      <c r="B1013" s="1">
        <f t="shared" si="15"/>
        <v>0</v>
      </c>
      <c r="C1013" s="1">
        <f>'Slime Moulds'!C11</f>
        <v>0</v>
      </c>
      <c r="D1013" s="1">
        <f>'Slime Moulds'!D11</f>
        <v>0</v>
      </c>
      <c r="E1013" s="1">
        <f>'Slime Moulds'!E11</f>
        <v>0</v>
      </c>
      <c r="F1013" s="1">
        <f>'Slime Moulds'!F11</f>
        <v>0</v>
      </c>
      <c r="G1013" s="1">
        <f>'Slime Moulds'!G11</f>
        <v>0</v>
      </c>
      <c r="H1013" s="1">
        <f>'Slime Moulds'!H11</f>
        <v>0</v>
      </c>
      <c r="I1013" s="1">
        <f>'Slime Moulds'!I11</f>
        <v>0</v>
      </c>
      <c r="J1013" s="1">
        <f>'Slime Moulds'!J11</f>
        <v>0</v>
      </c>
      <c r="K1013" s="1">
        <f>'Slime Moulds'!K11</f>
        <v>0</v>
      </c>
      <c r="L1013" s="1">
        <f>'Slime Moulds'!L11</f>
        <v>0</v>
      </c>
      <c r="M1013" s="1">
        <f>'Slime Moulds'!M11</f>
        <v>0</v>
      </c>
      <c r="N1013" s="1">
        <f>'Slime Moulds'!N11</f>
        <v>0</v>
      </c>
      <c r="O1013" s="1">
        <f>'Slime Moulds'!O11</f>
        <v>0</v>
      </c>
      <c r="P1013" s="1">
        <f>'Slime Moulds'!P11</f>
        <v>0</v>
      </c>
      <c r="Q1013" s="1">
        <f>'Slime Moulds'!Q11</f>
        <v>0</v>
      </c>
      <c r="R1013" s="1">
        <f>'Slime Moulds'!R11</f>
        <v>0</v>
      </c>
      <c r="S1013" s="1">
        <f>'Slime Moulds'!S11</f>
        <v>0</v>
      </c>
      <c r="T1013" s="1">
        <f>'Slime Moulds'!T11</f>
        <v>0</v>
      </c>
      <c r="U1013" s="1">
        <f>'Slime Moulds'!U11</f>
        <v>0</v>
      </c>
      <c r="V1013" s="1">
        <f>'Slime Moulds'!V11</f>
        <v>0</v>
      </c>
      <c r="W1013" s="1">
        <f>'Slime Moulds'!W11</f>
        <v>0</v>
      </c>
    </row>
    <row r="1014" spans="1:23" x14ac:dyDescent="0.2">
      <c r="A1014" s="1" t="str">
        <f>CONCATENATE('Slime Moulds'!A12,IF(ISBLANK('Slime Moulds'!B12),"",CONCATENATE(" ",'Slime Moulds'!B12)))</f>
        <v>Brefeldia maxima</v>
      </c>
      <c r="B1014" s="1">
        <f t="shared" si="15"/>
        <v>0</v>
      </c>
      <c r="C1014" s="1">
        <f>'Slime Moulds'!C12</f>
        <v>0</v>
      </c>
      <c r="D1014" s="1">
        <f>'Slime Moulds'!D12</f>
        <v>0</v>
      </c>
      <c r="E1014" s="1">
        <f>'Slime Moulds'!E12</f>
        <v>0</v>
      </c>
      <c r="F1014" s="1">
        <f>'Slime Moulds'!F12</f>
        <v>0</v>
      </c>
      <c r="G1014" s="1">
        <f>'Slime Moulds'!G12</f>
        <v>0</v>
      </c>
      <c r="H1014" s="1">
        <f>'Slime Moulds'!H12</f>
        <v>0</v>
      </c>
      <c r="I1014" s="1">
        <f>'Slime Moulds'!I12</f>
        <v>0</v>
      </c>
      <c r="J1014" s="1">
        <f>'Slime Moulds'!J12</f>
        <v>0</v>
      </c>
      <c r="K1014" s="1">
        <f>'Slime Moulds'!K12</f>
        <v>0</v>
      </c>
      <c r="L1014" s="1">
        <f>'Slime Moulds'!L12</f>
        <v>0</v>
      </c>
      <c r="M1014" s="1">
        <f>'Slime Moulds'!M12</f>
        <v>0</v>
      </c>
      <c r="N1014" s="1">
        <f>'Slime Moulds'!N12</f>
        <v>0</v>
      </c>
      <c r="O1014" s="1">
        <f>'Slime Moulds'!O12</f>
        <v>0</v>
      </c>
      <c r="P1014" s="1">
        <f>'Slime Moulds'!P12</f>
        <v>0</v>
      </c>
      <c r="Q1014" s="1">
        <f>'Slime Moulds'!Q12</f>
        <v>0</v>
      </c>
      <c r="R1014" s="1">
        <f>'Slime Moulds'!R12</f>
        <v>0</v>
      </c>
      <c r="S1014" s="1">
        <f>'Slime Moulds'!S12</f>
        <v>0</v>
      </c>
      <c r="T1014" s="1">
        <f>'Slime Moulds'!T12</f>
        <v>0</v>
      </c>
      <c r="U1014" s="1">
        <f>'Slime Moulds'!U12</f>
        <v>0</v>
      </c>
      <c r="V1014" s="1">
        <f>'Slime Moulds'!V12</f>
        <v>0</v>
      </c>
      <c r="W1014" s="1">
        <f>'Slime Moulds'!W12</f>
        <v>0</v>
      </c>
    </row>
    <row r="1015" spans="1:23" x14ac:dyDescent="0.2">
      <c r="A1015" s="1" t="str">
        <f>CONCATENATE('Slime Moulds'!A13,IF(ISBLANK('Slime Moulds'!B13),"",CONCATENATE(" ",'Slime Moulds'!B13)))</f>
        <v>Ceratiomyxa</v>
      </c>
      <c r="B1015" s="1">
        <f t="shared" si="15"/>
        <v>0</v>
      </c>
      <c r="C1015" s="1">
        <f>'Slime Moulds'!C13</f>
        <v>0</v>
      </c>
      <c r="D1015" s="1">
        <f>'Slime Moulds'!D13</f>
        <v>0</v>
      </c>
      <c r="E1015" s="1">
        <f>'Slime Moulds'!E13</f>
        <v>0</v>
      </c>
      <c r="F1015" s="1">
        <f>'Slime Moulds'!F13</f>
        <v>0</v>
      </c>
      <c r="G1015" s="1">
        <f>'Slime Moulds'!G13</f>
        <v>0</v>
      </c>
      <c r="H1015" s="1">
        <f>'Slime Moulds'!H13</f>
        <v>0</v>
      </c>
      <c r="I1015" s="1">
        <f>'Slime Moulds'!I13</f>
        <v>0</v>
      </c>
      <c r="J1015" s="1">
        <f>'Slime Moulds'!J13</f>
        <v>0</v>
      </c>
      <c r="K1015" s="1">
        <f>'Slime Moulds'!K13</f>
        <v>0</v>
      </c>
      <c r="L1015" s="1">
        <f>'Slime Moulds'!L13</f>
        <v>0</v>
      </c>
      <c r="M1015" s="1">
        <f>'Slime Moulds'!M13</f>
        <v>0</v>
      </c>
      <c r="N1015" s="1">
        <f>'Slime Moulds'!N13</f>
        <v>0</v>
      </c>
      <c r="O1015" s="1">
        <f>'Slime Moulds'!O13</f>
        <v>0</v>
      </c>
      <c r="P1015" s="1">
        <f>'Slime Moulds'!P13</f>
        <v>0</v>
      </c>
      <c r="Q1015" s="1">
        <f>'Slime Moulds'!Q13</f>
        <v>0</v>
      </c>
      <c r="R1015" s="1">
        <f>'Slime Moulds'!R13</f>
        <v>0</v>
      </c>
      <c r="S1015" s="1">
        <f>'Slime Moulds'!S13</f>
        <v>0</v>
      </c>
      <c r="T1015" s="1">
        <f>'Slime Moulds'!T13</f>
        <v>0</v>
      </c>
      <c r="U1015" s="1">
        <f>'Slime Moulds'!U13</f>
        <v>0</v>
      </c>
      <c r="V1015" s="1">
        <f>'Slime Moulds'!V13</f>
        <v>0</v>
      </c>
      <c r="W1015" s="1">
        <f>'Slime Moulds'!W13</f>
        <v>0</v>
      </c>
    </row>
    <row r="1016" spans="1:23" x14ac:dyDescent="0.2">
      <c r="A1016" s="1" t="str">
        <f>CONCATENATE('Slime Moulds'!A14,IF(ISBLANK('Slime Moulds'!B14),"",CONCATENATE(" ",'Slime Moulds'!B14)))</f>
        <v>Ceratiomyxa fruticulosa</v>
      </c>
      <c r="B1016" s="1">
        <f t="shared" si="15"/>
        <v>1</v>
      </c>
      <c r="C1016" s="1">
        <f>'Slime Moulds'!C14</f>
        <v>0</v>
      </c>
      <c r="D1016" s="1">
        <f>'Slime Moulds'!D14</f>
        <v>0</v>
      </c>
      <c r="E1016" s="1" t="str">
        <f>'Slime Moulds'!E14</f>
        <v>x</v>
      </c>
      <c r="F1016" s="1">
        <f>'Slime Moulds'!F14</f>
        <v>0</v>
      </c>
      <c r="G1016" s="1">
        <f>'Slime Moulds'!G14</f>
        <v>0</v>
      </c>
      <c r="H1016" s="1">
        <f>'Slime Moulds'!H14</f>
        <v>0</v>
      </c>
      <c r="I1016" s="1">
        <f>'Slime Moulds'!I14</f>
        <v>0</v>
      </c>
      <c r="J1016" s="1">
        <f>'Slime Moulds'!J14</f>
        <v>0</v>
      </c>
      <c r="K1016" s="1">
        <f>'Slime Moulds'!K14</f>
        <v>0</v>
      </c>
      <c r="L1016" s="1">
        <f>'Slime Moulds'!L14</f>
        <v>0</v>
      </c>
      <c r="M1016" s="1">
        <f>'Slime Moulds'!M14</f>
        <v>0</v>
      </c>
      <c r="N1016" s="1">
        <f>'Slime Moulds'!N14</f>
        <v>0</v>
      </c>
      <c r="O1016" s="1">
        <f>'Slime Moulds'!O14</f>
        <v>0</v>
      </c>
      <c r="P1016" s="1">
        <f>'Slime Moulds'!P14</f>
        <v>0</v>
      </c>
      <c r="Q1016" s="1">
        <f>'Slime Moulds'!Q14</f>
        <v>0</v>
      </c>
      <c r="R1016" s="1">
        <f>'Slime Moulds'!R14</f>
        <v>0</v>
      </c>
      <c r="S1016" s="1">
        <f>'Slime Moulds'!S14</f>
        <v>0</v>
      </c>
      <c r="T1016" s="1">
        <f>'Slime Moulds'!T14</f>
        <v>0</v>
      </c>
      <c r="U1016" s="1">
        <f>'Slime Moulds'!U14</f>
        <v>0</v>
      </c>
      <c r="V1016" s="1">
        <f>'Slime Moulds'!V14</f>
        <v>0</v>
      </c>
      <c r="W1016" s="1">
        <f>'Slime Moulds'!W14</f>
        <v>0</v>
      </c>
    </row>
    <row r="1017" spans="1:23" x14ac:dyDescent="0.2">
      <c r="A1017" s="1" t="str">
        <f>CONCATENATE('Slime Moulds'!A15,IF(ISBLANK('Slime Moulds'!B15),"",CONCATENATE(" ",'Slime Moulds'!B15)))</f>
        <v>Comatricha</v>
      </c>
      <c r="B1017" s="1">
        <f t="shared" si="15"/>
        <v>0</v>
      </c>
      <c r="C1017" s="1">
        <f>'Slime Moulds'!C15</f>
        <v>0</v>
      </c>
      <c r="D1017" s="1">
        <f>'Slime Moulds'!D15</f>
        <v>0</v>
      </c>
      <c r="E1017" s="1">
        <f>'Slime Moulds'!E15</f>
        <v>0</v>
      </c>
      <c r="F1017" s="1">
        <f>'Slime Moulds'!F15</f>
        <v>0</v>
      </c>
      <c r="G1017" s="1">
        <f>'Slime Moulds'!G15</f>
        <v>0</v>
      </c>
      <c r="H1017" s="1">
        <f>'Slime Moulds'!H15</f>
        <v>0</v>
      </c>
      <c r="I1017" s="1">
        <f>'Slime Moulds'!I15</f>
        <v>0</v>
      </c>
      <c r="J1017" s="1">
        <f>'Slime Moulds'!J15</f>
        <v>0</v>
      </c>
      <c r="K1017" s="1">
        <f>'Slime Moulds'!K15</f>
        <v>0</v>
      </c>
      <c r="L1017" s="1">
        <f>'Slime Moulds'!L15</f>
        <v>0</v>
      </c>
      <c r="M1017" s="1">
        <f>'Slime Moulds'!M15</f>
        <v>0</v>
      </c>
      <c r="N1017" s="1">
        <f>'Slime Moulds'!N15</f>
        <v>0</v>
      </c>
      <c r="O1017" s="1">
        <f>'Slime Moulds'!O15</f>
        <v>0</v>
      </c>
      <c r="P1017" s="1">
        <f>'Slime Moulds'!P15</f>
        <v>0</v>
      </c>
      <c r="Q1017" s="1">
        <f>'Slime Moulds'!Q15</f>
        <v>0</v>
      </c>
      <c r="R1017" s="1">
        <f>'Slime Moulds'!R15</f>
        <v>0</v>
      </c>
      <c r="S1017" s="1">
        <f>'Slime Moulds'!S15</f>
        <v>0</v>
      </c>
      <c r="T1017" s="1">
        <f>'Slime Moulds'!T15</f>
        <v>0</v>
      </c>
      <c r="U1017" s="1">
        <f>'Slime Moulds'!U15</f>
        <v>0</v>
      </c>
      <c r="V1017" s="1">
        <f>'Slime Moulds'!V15</f>
        <v>0</v>
      </c>
      <c r="W1017" s="1">
        <f>'Slime Moulds'!W15</f>
        <v>0</v>
      </c>
    </row>
    <row r="1018" spans="1:23" x14ac:dyDescent="0.2">
      <c r="A1018" s="1" t="str">
        <f>CONCATENATE('Slime Moulds'!A16,IF(ISBLANK('Slime Moulds'!B16),"",CONCATENATE(" ",'Slime Moulds'!B16)))</f>
        <v>Comatricha nigra</v>
      </c>
      <c r="B1018" s="1">
        <f t="shared" si="15"/>
        <v>0</v>
      </c>
      <c r="C1018" s="1">
        <f>'Slime Moulds'!C16</f>
        <v>0</v>
      </c>
      <c r="D1018" s="1">
        <f>'Slime Moulds'!D16</f>
        <v>0</v>
      </c>
      <c r="E1018" s="1">
        <f>'Slime Moulds'!E16</f>
        <v>0</v>
      </c>
      <c r="F1018" s="1">
        <f>'Slime Moulds'!F16</f>
        <v>0</v>
      </c>
      <c r="G1018" s="1">
        <f>'Slime Moulds'!G16</f>
        <v>0</v>
      </c>
      <c r="H1018" s="1">
        <f>'Slime Moulds'!H16</f>
        <v>0</v>
      </c>
      <c r="I1018" s="1">
        <f>'Slime Moulds'!I16</f>
        <v>0</v>
      </c>
      <c r="J1018" s="1">
        <f>'Slime Moulds'!J16</f>
        <v>0</v>
      </c>
      <c r="K1018" s="1">
        <f>'Slime Moulds'!K16</f>
        <v>0</v>
      </c>
      <c r="L1018" s="1">
        <f>'Slime Moulds'!L16</f>
        <v>0</v>
      </c>
      <c r="M1018" s="1">
        <f>'Slime Moulds'!M16</f>
        <v>0</v>
      </c>
      <c r="N1018" s="1">
        <f>'Slime Moulds'!N16</f>
        <v>0</v>
      </c>
      <c r="O1018" s="1">
        <f>'Slime Moulds'!O16</f>
        <v>0</v>
      </c>
      <c r="P1018" s="1">
        <f>'Slime Moulds'!P16</f>
        <v>0</v>
      </c>
      <c r="Q1018" s="1">
        <f>'Slime Moulds'!Q16</f>
        <v>0</v>
      </c>
      <c r="R1018" s="1">
        <f>'Slime Moulds'!R16</f>
        <v>0</v>
      </c>
      <c r="S1018" s="1">
        <f>'Slime Moulds'!S16</f>
        <v>0</v>
      </c>
      <c r="T1018" s="1">
        <f>'Slime Moulds'!T16</f>
        <v>0</v>
      </c>
      <c r="U1018" s="1">
        <f>'Slime Moulds'!U16</f>
        <v>0</v>
      </c>
      <c r="V1018" s="1">
        <f>'Slime Moulds'!V16</f>
        <v>0</v>
      </c>
      <c r="W1018" s="1">
        <f>'Slime Moulds'!W16</f>
        <v>0</v>
      </c>
    </row>
    <row r="1019" spans="1:23" x14ac:dyDescent="0.2">
      <c r="A1019" s="1" t="str">
        <f>CONCATENATE('Slime Moulds'!A17,IF(ISBLANK('Slime Moulds'!B17),"",CONCATENATE(" ",'Slime Moulds'!B17)))</f>
        <v>Enteridium</v>
      </c>
      <c r="B1019" s="1">
        <f t="shared" si="15"/>
        <v>0</v>
      </c>
      <c r="C1019" s="1">
        <f>'Slime Moulds'!C17</f>
        <v>0</v>
      </c>
      <c r="D1019" s="1">
        <f>'Slime Moulds'!D17</f>
        <v>0</v>
      </c>
      <c r="E1019" s="1">
        <f>'Slime Moulds'!E17</f>
        <v>0</v>
      </c>
      <c r="F1019" s="1">
        <f>'Slime Moulds'!F17</f>
        <v>0</v>
      </c>
      <c r="G1019" s="1">
        <f>'Slime Moulds'!G17</f>
        <v>0</v>
      </c>
      <c r="H1019" s="1">
        <f>'Slime Moulds'!H17</f>
        <v>0</v>
      </c>
      <c r="I1019" s="1">
        <f>'Slime Moulds'!I17</f>
        <v>0</v>
      </c>
      <c r="J1019" s="1">
        <f>'Slime Moulds'!J17</f>
        <v>0</v>
      </c>
      <c r="K1019" s="1">
        <f>'Slime Moulds'!K17</f>
        <v>0</v>
      </c>
      <c r="L1019" s="1">
        <f>'Slime Moulds'!L17</f>
        <v>0</v>
      </c>
      <c r="M1019" s="1">
        <f>'Slime Moulds'!M17</f>
        <v>0</v>
      </c>
      <c r="N1019" s="1">
        <f>'Slime Moulds'!N17</f>
        <v>0</v>
      </c>
      <c r="O1019" s="1">
        <f>'Slime Moulds'!O17</f>
        <v>0</v>
      </c>
      <c r="P1019" s="1">
        <f>'Slime Moulds'!P17</f>
        <v>0</v>
      </c>
      <c r="Q1019" s="1">
        <f>'Slime Moulds'!Q17</f>
        <v>0</v>
      </c>
      <c r="R1019" s="1">
        <f>'Slime Moulds'!R17</f>
        <v>0</v>
      </c>
      <c r="S1019" s="1">
        <f>'Slime Moulds'!S17</f>
        <v>0</v>
      </c>
      <c r="T1019" s="1">
        <f>'Slime Moulds'!T17</f>
        <v>0</v>
      </c>
      <c r="U1019" s="1">
        <f>'Slime Moulds'!U17</f>
        <v>0</v>
      </c>
      <c r="V1019" s="1">
        <f>'Slime Moulds'!V17</f>
        <v>0</v>
      </c>
      <c r="W1019" s="1">
        <f>'Slime Moulds'!W17</f>
        <v>0</v>
      </c>
    </row>
    <row r="1020" spans="1:23" x14ac:dyDescent="0.2">
      <c r="A1020" s="1" t="str">
        <f>CONCATENATE('Slime Moulds'!A18,IF(ISBLANK('Slime Moulds'!B18),"",CONCATENATE(" ",'Slime Moulds'!B18)))</f>
        <v>Enteridium lycoperdon</v>
      </c>
      <c r="B1020" s="1">
        <f t="shared" si="15"/>
        <v>0</v>
      </c>
      <c r="C1020" s="1">
        <f>'Slime Moulds'!C18</f>
        <v>0</v>
      </c>
      <c r="D1020" s="1">
        <f>'Slime Moulds'!D18</f>
        <v>0</v>
      </c>
      <c r="E1020" s="1">
        <f>'Slime Moulds'!E18</f>
        <v>0</v>
      </c>
      <c r="F1020" s="1">
        <f>'Slime Moulds'!F18</f>
        <v>0</v>
      </c>
      <c r="G1020" s="1">
        <f>'Slime Moulds'!G18</f>
        <v>0</v>
      </c>
      <c r="H1020" s="1">
        <f>'Slime Moulds'!H18</f>
        <v>0</v>
      </c>
      <c r="I1020" s="1">
        <f>'Slime Moulds'!I18</f>
        <v>0</v>
      </c>
      <c r="J1020" s="1">
        <f>'Slime Moulds'!J18</f>
        <v>0</v>
      </c>
      <c r="K1020" s="1">
        <f>'Slime Moulds'!K18</f>
        <v>0</v>
      </c>
      <c r="L1020" s="1">
        <f>'Slime Moulds'!L18</f>
        <v>0</v>
      </c>
      <c r="M1020" s="1">
        <f>'Slime Moulds'!M18</f>
        <v>0</v>
      </c>
      <c r="N1020" s="1">
        <f>'Slime Moulds'!N18</f>
        <v>0</v>
      </c>
      <c r="O1020" s="1">
        <f>'Slime Moulds'!O18</f>
        <v>0</v>
      </c>
      <c r="P1020" s="1">
        <f>'Slime Moulds'!P18</f>
        <v>0</v>
      </c>
      <c r="Q1020" s="1">
        <f>'Slime Moulds'!Q18</f>
        <v>0</v>
      </c>
      <c r="R1020" s="1">
        <f>'Slime Moulds'!R18</f>
        <v>0</v>
      </c>
      <c r="S1020" s="1">
        <f>'Slime Moulds'!S18</f>
        <v>0</v>
      </c>
      <c r="T1020" s="1">
        <f>'Slime Moulds'!T18</f>
        <v>0</v>
      </c>
      <c r="U1020" s="1">
        <f>'Slime Moulds'!U18</f>
        <v>0</v>
      </c>
      <c r="V1020" s="1">
        <f>'Slime Moulds'!V18</f>
        <v>0</v>
      </c>
      <c r="W1020" s="1">
        <f>'Slime Moulds'!W18</f>
        <v>0</v>
      </c>
    </row>
    <row r="1021" spans="1:23" x14ac:dyDescent="0.2">
      <c r="A1021" s="1" t="str">
        <f>CONCATENATE('Slime Moulds'!A19,IF(ISBLANK('Slime Moulds'!B19),"",CONCATENATE(" ",'Slime Moulds'!B19)))</f>
        <v>Enteridium splendens</v>
      </c>
      <c r="B1021" s="1">
        <f t="shared" si="15"/>
        <v>0</v>
      </c>
      <c r="C1021" s="1">
        <f>'Slime Moulds'!C19</f>
        <v>0</v>
      </c>
      <c r="D1021" s="1">
        <f>'Slime Moulds'!D19</f>
        <v>0</v>
      </c>
      <c r="E1021" s="1">
        <f>'Slime Moulds'!E19</f>
        <v>0</v>
      </c>
      <c r="F1021" s="1">
        <f>'Slime Moulds'!F19</f>
        <v>0</v>
      </c>
      <c r="G1021" s="1">
        <f>'Slime Moulds'!G19</f>
        <v>0</v>
      </c>
      <c r="H1021" s="1">
        <f>'Slime Moulds'!H19</f>
        <v>0</v>
      </c>
      <c r="I1021" s="1">
        <f>'Slime Moulds'!I19</f>
        <v>0</v>
      </c>
      <c r="J1021" s="1">
        <f>'Slime Moulds'!J19</f>
        <v>0</v>
      </c>
      <c r="K1021" s="1">
        <f>'Slime Moulds'!K19</f>
        <v>0</v>
      </c>
      <c r="L1021" s="1">
        <f>'Slime Moulds'!L19</f>
        <v>0</v>
      </c>
      <c r="M1021" s="1">
        <f>'Slime Moulds'!M19</f>
        <v>0</v>
      </c>
      <c r="N1021" s="1">
        <f>'Slime Moulds'!N19</f>
        <v>0</v>
      </c>
      <c r="O1021" s="1">
        <f>'Slime Moulds'!O19</f>
        <v>0</v>
      </c>
      <c r="P1021" s="1">
        <f>'Slime Moulds'!P19</f>
        <v>0</v>
      </c>
      <c r="Q1021" s="1">
        <f>'Slime Moulds'!Q19</f>
        <v>0</v>
      </c>
      <c r="R1021" s="1">
        <f>'Slime Moulds'!R19</f>
        <v>0</v>
      </c>
      <c r="S1021" s="1">
        <f>'Slime Moulds'!S19</f>
        <v>0</v>
      </c>
      <c r="T1021" s="1">
        <f>'Slime Moulds'!T19</f>
        <v>0</v>
      </c>
      <c r="U1021" s="1">
        <f>'Slime Moulds'!U19</f>
        <v>0</v>
      </c>
      <c r="V1021" s="1">
        <f>'Slime Moulds'!V19</f>
        <v>0</v>
      </c>
      <c r="W1021" s="1">
        <f>'Slime Moulds'!W19</f>
        <v>0</v>
      </c>
    </row>
    <row r="1022" spans="1:23" x14ac:dyDescent="0.2">
      <c r="A1022" s="1" t="str">
        <f>CONCATENATE('Slime Moulds'!A20,IF(ISBLANK('Slime Moulds'!B20),"",CONCATENATE(" ",'Slime Moulds'!B20)))</f>
        <v>Fuligo</v>
      </c>
      <c r="B1022" s="1">
        <f t="shared" si="15"/>
        <v>0</v>
      </c>
      <c r="C1022" s="1">
        <f>'Slime Moulds'!C20</f>
        <v>0</v>
      </c>
      <c r="D1022" s="1">
        <f>'Slime Moulds'!D20</f>
        <v>0</v>
      </c>
      <c r="E1022" s="1">
        <f>'Slime Moulds'!E20</f>
        <v>0</v>
      </c>
      <c r="F1022" s="1">
        <f>'Slime Moulds'!F20</f>
        <v>0</v>
      </c>
      <c r="G1022" s="1">
        <f>'Slime Moulds'!G20</f>
        <v>0</v>
      </c>
      <c r="H1022" s="1">
        <f>'Slime Moulds'!H20</f>
        <v>0</v>
      </c>
      <c r="I1022" s="1">
        <f>'Slime Moulds'!I20</f>
        <v>0</v>
      </c>
      <c r="J1022" s="1">
        <f>'Slime Moulds'!J20</f>
        <v>0</v>
      </c>
      <c r="K1022" s="1">
        <f>'Slime Moulds'!K20</f>
        <v>0</v>
      </c>
      <c r="L1022" s="1">
        <f>'Slime Moulds'!L20</f>
        <v>0</v>
      </c>
      <c r="M1022" s="1">
        <f>'Slime Moulds'!M20</f>
        <v>0</v>
      </c>
      <c r="N1022" s="1">
        <f>'Slime Moulds'!N20</f>
        <v>0</v>
      </c>
      <c r="O1022" s="1">
        <f>'Slime Moulds'!O20</f>
        <v>0</v>
      </c>
      <c r="P1022" s="1">
        <f>'Slime Moulds'!P20</f>
        <v>0</v>
      </c>
      <c r="Q1022" s="1">
        <f>'Slime Moulds'!Q20</f>
        <v>0</v>
      </c>
      <c r="R1022" s="1">
        <f>'Slime Moulds'!R20</f>
        <v>0</v>
      </c>
      <c r="S1022" s="1">
        <f>'Slime Moulds'!S20</f>
        <v>0</v>
      </c>
      <c r="T1022" s="1">
        <f>'Slime Moulds'!T20</f>
        <v>0</v>
      </c>
      <c r="U1022" s="1">
        <f>'Slime Moulds'!U20</f>
        <v>0</v>
      </c>
      <c r="V1022" s="1">
        <f>'Slime Moulds'!V20</f>
        <v>0</v>
      </c>
      <c r="W1022" s="1">
        <f>'Slime Moulds'!W20</f>
        <v>0</v>
      </c>
    </row>
    <row r="1023" spans="1:23" x14ac:dyDescent="0.2">
      <c r="A1023" s="1" t="str">
        <f>CONCATENATE('Slime Moulds'!A21,IF(ISBLANK('Slime Moulds'!B21),"",CONCATENATE(" ",'Slime Moulds'!B21)))</f>
        <v>Fuligo septica</v>
      </c>
      <c r="B1023" s="1">
        <f t="shared" si="15"/>
        <v>2</v>
      </c>
      <c r="C1023" s="1">
        <f>'Slime Moulds'!C21</f>
        <v>0</v>
      </c>
      <c r="D1023" s="1">
        <f>'Slime Moulds'!D21</f>
        <v>0</v>
      </c>
      <c r="E1023" s="1" t="str">
        <f>'Slime Moulds'!E21</f>
        <v>x</v>
      </c>
      <c r="F1023" s="1">
        <f>'Slime Moulds'!F21</f>
        <v>0</v>
      </c>
      <c r="G1023" s="1">
        <f>'Slime Moulds'!G21</f>
        <v>0</v>
      </c>
      <c r="H1023" s="1" t="str">
        <f>'Slime Moulds'!H21</f>
        <v>x</v>
      </c>
      <c r="I1023" s="1">
        <f>'Slime Moulds'!I21</f>
        <v>0</v>
      </c>
      <c r="J1023" s="1">
        <f>'Slime Moulds'!J21</f>
        <v>0</v>
      </c>
      <c r="K1023" s="1">
        <f>'Slime Moulds'!K21</f>
        <v>0</v>
      </c>
      <c r="L1023" s="1">
        <f>'Slime Moulds'!L21</f>
        <v>0</v>
      </c>
      <c r="M1023" s="1">
        <f>'Slime Moulds'!M21</f>
        <v>0</v>
      </c>
      <c r="N1023" s="1">
        <f>'Slime Moulds'!N21</f>
        <v>0</v>
      </c>
      <c r="O1023" s="1">
        <f>'Slime Moulds'!O21</f>
        <v>0</v>
      </c>
      <c r="P1023" s="1">
        <f>'Slime Moulds'!P21</f>
        <v>0</v>
      </c>
      <c r="Q1023" s="1">
        <f>'Slime Moulds'!Q21</f>
        <v>0</v>
      </c>
      <c r="R1023" s="1">
        <f>'Slime Moulds'!R21</f>
        <v>0</v>
      </c>
      <c r="S1023" s="1">
        <f>'Slime Moulds'!S21</f>
        <v>0</v>
      </c>
      <c r="T1023" s="1">
        <f>'Slime Moulds'!T21</f>
        <v>0</v>
      </c>
      <c r="U1023" s="1">
        <f>'Slime Moulds'!U21</f>
        <v>0</v>
      </c>
      <c r="V1023" s="1">
        <f>'Slime Moulds'!V21</f>
        <v>0</v>
      </c>
      <c r="W1023" s="1">
        <f>'Slime Moulds'!W21</f>
        <v>0</v>
      </c>
    </row>
    <row r="1024" spans="1:23" x14ac:dyDescent="0.2">
      <c r="A1024" s="1" t="str">
        <f>CONCATENATE('Slime Moulds'!A22,IF(ISBLANK('Slime Moulds'!B22),"",CONCATENATE(" ",'Slime Moulds'!B22)))</f>
        <v>Hemitrichia</v>
      </c>
      <c r="B1024" s="1">
        <f t="shared" si="15"/>
        <v>1</v>
      </c>
      <c r="C1024" s="1">
        <f>'Slime Moulds'!C22</f>
        <v>0</v>
      </c>
      <c r="D1024" s="1">
        <f>'Slime Moulds'!D22</f>
        <v>0</v>
      </c>
      <c r="E1024" s="1">
        <f>'Slime Moulds'!E22</f>
        <v>0</v>
      </c>
      <c r="F1024" s="1">
        <f>'Slime Moulds'!F22</f>
        <v>0</v>
      </c>
      <c r="G1024" s="1">
        <f>'Slime Moulds'!G22</f>
        <v>0</v>
      </c>
      <c r="H1024" s="1">
        <f>'Slime Moulds'!H22</f>
        <v>0</v>
      </c>
      <c r="I1024" s="1">
        <f>'Slime Moulds'!I22</f>
        <v>0</v>
      </c>
      <c r="J1024" s="1">
        <f>'Slime Moulds'!J22</f>
        <v>0</v>
      </c>
      <c r="K1024" s="1">
        <f>'Slime Moulds'!K22</f>
        <v>0</v>
      </c>
      <c r="L1024" s="1">
        <f>'Slime Moulds'!L22</f>
        <v>0</v>
      </c>
      <c r="M1024" s="1">
        <f>'Slime Moulds'!M22</f>
        <v>0</v>
      </c>
      <c r="N1024" s="1">
        <f>'Slime Moulds'!N22</f>
        <v>0</v>
      </c>
      <c r="O1024" s="1" t="str">
        <f>'Slime Moulds'!O22</f>
        <v>x</v>
      </c>
      <c r="P1024" s="1">
        <f>'Slime Moulds'!P22</f>
        <v>0</v>
      </c>
      <c r="Q1024" s="1">
        <f>'Slime Moulds'!Q22</f>
        <v>0</v>
      </c>
      <c r="R1024" s="1">
        <f>'Slime Moulds'!R22</f>
        <v>0</v>
      </c>
      <c r="S1024" s="1">
        <f>'Slime Moulds'!S22</f>
        <v>0</v>
      </c>
      <c r="T1024" s="1">
        <f>'Slime Moulds'!T22</f>
        <v>0</v>
      </c>
      <c r="U1024" s="1">
        <f>'Slime Moulds'!U22</f>
        <v>0</v>
      </c>
      <c r="V1024" s="1">
        <f>'Slime Moulds'!V22</f>
        <v>0</v>
      </c>
      <c r="W1024" s="1">
        <f>'Slime Moulds'!W22</f>
        <v>0</v>
      </c>
    </row>
    <row r="1025" spans="1:23" x14ac:dyDescent="0.2">
      <c r="A1025" s="1" t="str">
        <f>CONCATENATE('Slime Moulds'!A23,IF(ISBLANK('Slime Moulds'!B23),"",CONCATENATE(" ",'Slime Moulds'!B23)))</f>
        <v>Hemitrichia clavata</v>
      </c>
      <c r="B1025" s="1">
        <f t="shared" si="15"/>
        <v>0</v>
      </c>
      <c r="C1025" s="1">
        <f>'Slime Moulds'!C23</f>
        <v>0</v>
      </c>
      <c r="D1025" s="1">
        <f>'Slime Moulds'!D23</f>
        <v>0</v>
      </c>
      <c r="E1025" s="1">
        <f>'Slime Moulds'!E23</f>
        <v>0</v>
      </c>
      <c r="F1025" s="1">
        <f>'Slime Moulds'!F23</f>
        <v>0</v>
      </c>
      <c r="G1025" s="1">
        <f>'Slime Moulds'!G23</f>
        <v>0</v>
      </c>
      <c r="H1025" s="1">
        <f>'Slime Moulds'!H23</f>
        <v>0</v>
      </c>
      <c r="I1025" s="1">
        <f>'Slime Moulds'!I23</f>
        <v>0</v>
      </c>
      <c r="J1025" s="1">
        <f>'Slime Moulds'!J23</f>
        <v>0</v>
      </c>
      <c r="K1025" s="1">
        <f>'Slime Moulds'!K23</f>
        <v>0</v>
      </c>
      <c r="L1025" s="1">
        <f>'Slime Moulds'!L23</f>
        <v>0</v>
      </c>
      <c r="M1025" s="1">
        <f>'Slime Moulds'!M23</f>
        <v>0</v>
      </c>
      <c r="N1025" s="1">
        <f>'Slime Moulds'!N23</f>
        <v>0</v>
      </c>
      <c r="O1025" s="1">
        <f>'Slime Moulds'!O23</f>
        <v>0</v>
      </c>
      <c r="P1025" s="1">
        <f>'Slime Moulds'!P23</f>
        <v>0</v>
      </c>
      <c r="Q1025" s="1">
        <f>'Slime Moulds'!Q23</f>
        <v>0</v>
      </c>
      <c r="R1025" s="1">
        <f>'Slime Moulds'!R23</f>
        <v>0</v>
      </c>
      <c r="S1025" s="1">
        <f>'Slime Moulds'!S23</f>
        <v>0</v>
      </c>
      <c r="T1025" s="1">
        <f>'Slime Moulds'!T23</f>
        <v>0</v>
      </c>
      <c r="U1025" s="1">
        <f>'Slime Moulds'!U23</f>
        <v>0</v>
      </c>
      <c r="V1025" s="1">
        <f>'Slime Moulds'!V23</f>
        <v>0</v>
      </c>
      <c r="W1025" s="1">
        <f>'Slime Moulds'!W23</f>
        <v>0</v>
      </c>
    </row>
    <row r="1026" spans="1:23" x14ac:dyDescent="0.2">
      <c r="A1026" s="1" t="str">
        <f>CONCATENATE('Slime Moulds'!A24,IF(ISBLANK('Slime Moulds'!B24),"",CONCATENATE(" ",'Slime Moulds'!B24)))</f>
        <v>Hemitrichia serpula</v>
      </c>
      <c r="B1026" s="1">
        <f t="shared" ref="B1026:B1072" si="16">COUNTIF($C1026:$AO1026,"x")</f>
        <v>0</v>
      </c>
      <c r="C1026" s="1">
        <f>'Slime Moulds'!C24</f>
        <v>0</v>
      </c>
      <c r="D1026" s="1">
        <f>'Slime Moulds'!D24</f>
        <v>0</v>
      </c>
      <c r="E1026" s="1">
        <f>'Slime Moulds'!E24</f>
        <v>0</v>
      </c>
      <c r="F1026" s="1">
        <f>'Slime Moulds'!F24</f>
        <v>0</v>
      </c>
      <c r="G1026" s="1">
        <f>'Slime Moulds'!G24</f>
        <v>0</v>
      </c>
      <c r="H1026" s="1">
        <f>'Slime Moulds'!H24</f>
        <v>0</v>
      </c>
      <c r="I1026" s="1">
        <f>'Slime Moulds'!I24</f>
        <v>0</v>
      </c>
      <c r="J1026" s="1">
        <f>'Slime Moulds'!J24</f>
        <v>0</v>
      </c>
      <c r="K1026" s="1">
        <f>'Slime Moulds'!K24</f>
        <v>0</v>
      </c>
      <c r="L1026" s="1">
        <f>'Slime Moulds'!L24</f>
        <v>0</v>
      </c>
      <c r="M1026" s="1">
        <f>'Slime Moulds'!M24</f>
        <v>0</v>
      </c>
      <c r="N1026" s="1">
        <f>'Slime Moulds'!N24</f>
        <v>0</v>
      </c>
      <c r="O1026" s="1">
        <f>'Slime Moulds'!O24</f>
        <v>0</v>
      </c>
      <c r="P1026" s="1">
        <f>'Slime Moulds'!P24</f>
        <v>0</v>
      </c>
      <c r="Q1026" s="1">
        <f>'Slime Moulds'!Q24</f>
        <v>0</v>
      </c>
      <c r="R1026" s="1">
        <f>'Slime Moulds'!R24</f>
        <v>0</v>
      </c>
      <c r="S1026" s="1">
        <f>'Slime Moulds'!S24</f>
        <v>0</v>
      </c>
      <c r="T1026" s="1">
        <f>'Slime Moulds'!T24</f>
        <v>0</v>
      </c>
      <c r="U1026" s="1">
        <f>'Slime Moulds'!U24</f>
        <v>0</v>
      </c>
      <c r="V1026" s="1">
        <f>'Slime Moulds'!V24</f>
        <v>0</v>
      </c>
      <c r="W1026" s="1">
        <f>'Slime Moulds'!W24</f>
        <v>0</v>
      </c>
    </row>
    <row r="1027" spans="1:23" x14ac:dyDescent="0.2">
      <c r="A1027" s="1" t="str">
        <f>CONCATENATE('Slime Moulds'!A25,IF(ISBLANK('Slime Moulds'!B25),"",CONCATENATE(" ",'Slime Moulds'!B25)))</f>
        <v>Leocarpus</v>
      </c>
      <c r="B1027" s="1">
        <f t="shared" si="16"/>
        <v>0</v>
      </c>
      <c r="C1027" s="1">
        <f>'Slime Moulds'!C25</f>
        <v>0</v>
      </c>
      <c r="D1027" s="1">
        <f>'Slime Moulds'!D25</f>
        <v>0</v>
      </c>
      <c r="E1027" s="1">
        <f>'Slime Moulds'!E25</f>
        <v>0</v>
      </c>
      <c r="F1027" s="1">
        <f>'Slime Moulds'!F25</f>
        <v>0</v>
      </c>
      <c r="G1027" s="1">
        <f>'Slime Moulds'!G25</f>
        <v>0</v>
      </c>
      <c r="H1027" s="1">
        <f>'Slime Moulds'!H25</f>
        <v>0</v>
      </c>
      <c r="I1027" s="1">
        <f>'Slime Moulds'!I25</f>
        <v>0</v>
      </c>
      <c r="J1027" s="1">
        <f>'Slime Moulds'!J25</f>
        <v>0</v>
      </c>
      <c r="K1027" s="1">
        <f>'Slime Moulds'!K25</f>
        <v>0</v>
      </c>
      <c r="L1027" s="1">
        <f>'Slime Moulds'!L25</f>
        <v>0</v>
      </c>
      <c r="M1027" s="1">
        <f>'Slime Moulds'!M25</f>
        <v>0</v>
      </c>
      <c r="N1027" s="1">
        <f>'Slime Moulds'!N25</f>
        <v>0</v>
      </c>
      <c r="O1027" s="1">
        <f>'Slime Moulds'!O25</f>
        <v>0</v>
      </c>
      <c r="P1027" s="1">
        <f>'Slime Moulds'!P25</f>
        <v>0</v>
      </c>
      <c r="Q1027" s="1">
        <f>'Slime Moulds'!Q25</f>
        <v>0</v>
      </c>
      <c r="R1027" s="1">
        <f>'Slime Moulds'!R25</f>
        <v>0</v>
      </c>
      <c r="S1027" s="1">
        <f>'Slime Moulds'!S25</f>
        <v>0</v>
      </c>
      <c r="T1027" s="1">
        <f>'Slime Moulds'!T25</f>
        <v>0</v>
      </c>
      <c r="U1027" s="1">
        <f>'Slime Moulds'!U25</f>
        <v>0</v>
      </c>
      <c r="V1027" s="1">
        <f>'Slime Moulds'!V25</f>
        <v>0</v>
      </c>
      <c r="W1027" s="1">
        <f>'Slime Moulds'!W25</f>
        <v>0</v>
      </c>
    </row>
    <row r="1028" spans="1:23" x14ac:dyDescent="0.2">
      <c r="A1028" s="1" t="str">
        <f>CONCATENATE('Slime Moulds'!A26,IF(ISBLANK('Slime Moulds'!B26),"",CONCATENATE(" ",'Slime Moulds'!B26)))</f>
        <v>Leocarpus fragilis</v>
      </c>
      <c r="B1028" s="1">
        <f t="shared" si="16"/>
        <v>2</v>
      </c>
      <c r="C1028" s="1">
        <f>'Slime Moulds'!C26</f>
        <v>0</v>
      </c>
      <c r="D1028" s="1">
        <f>'Slime Moulds'!D26</f>
        <v>0</v>
      </c>
      <c r="E1028" s="1">
        <f>'Slime Moulds'!E26</f>
        <v>0</v>
      </c>
      <c r="F1028" s="1" t="str">
        <f>'Slime Moulds'!F26</f>
        <v>x</v>
      </c>
      <c r="G1028" s="1">
        <f>'Slime Moulds'!G26</f>
        <v>0</v>
      </c>
      <c r="H1028" s="1">
        <f>'Slime Moulds'!H26</f>
        <v>0</v>
      </c>
      <c r="I1028" s="1">
        <f>'Slime Moulds'!I26</f>
        <v>0</v>
      </c>
      <c r="J1028" s="1">
        <f>'Slime Moulds'!J26</f>
        <v>0</v>
      </c>
      <c r="K1028" s="1" t="str">
        <f>'Slime Moulds'!K26</f>
        <v>x</v>
      </c>
      <c r="L1028" s="1">
        <f>'Slime Moulds'!L26</f>
        <v>0</v>
      </c>
      <c r="M1028" s="1">
        <f>'Slime Moulds'!M26</f>
        <v>0</v>
      </c>
      <c r="N1028" s="1">
        <f>'Slime Moulds'!N26</f>
        <v>0</v>
      </c>
      <c r="O1028" s="1">
        <f>'Slime Moulds'!O26</f>
        <v>0</v>
      </c>
      <c r="P1028" s="1">
        <f>'Slime Moulds'!P26</f>
        <v>0</v>
      </c>
      <c r="Q1028" s="1">
        <f>'Slime Moulds'!Q26</f>
        <v>0</v>
      </c>
      <c r="R1028" s="1">
        <f>'Slime Moulds'!R26</f>
        <v>0</v>
      </c>
      <c r="S1028" s="1">
        <f>'Slime Moulds'!S26</f>
        <v>0</v>
      </c>
      <c r="T1028" s="1">
        <f>'Slime Moulds'!T26</f>
        <v>0</v>
      </c>
      <c r="U1028" s="1">
        <f>'Slime Moulds'!U26</f>
        <v>0</v>
      </c>
      <c r="V1028" s="1">
        <f>'Slime Moulds'!V26</f>
        <v>0</v>
      </c>
      <c r="W1028" s="1">
        <f>'Slime Moulds'!W26</f>
        <v>0</v>
      </c>
    </row>
    <row r="1029" spans="1:23" x14ac:dyDescent="0.2">
      <c r="A1029" s="1" t="str">
        <f>CONCATENATE('Slime Moulds'!A27,IF(ISBLANK('Slime Moulds'!B27),"",CONCATENATE(" ",'Slime Moulds'!B27)))</f>
        <v>Lycogala</v>
      </c>
      <c r="B1029" s="1">
        <f t="shared" si="16"/>
        <v>0</v>
      </c>
      <c r="C1029" s="1">
        <f>'Slime Moulds'!C27</f>
        <v>0</v>
      </c>
      <c r="D1029" s="1">
        <f>'Slime Moulds'!D27</f>
        <v>0</v>
      </c>
      <c r="E1029" s="1">
        <f>'Slime Moulds'!E27</f>
        <v>0</v>
      </c>
      <c r="F1029" s="1">
        <f>'Slime Moulds'!F27</f>
        <v>0</v>
      </c>
      <c r="G1029" s="1">
        <f>'Slime Moulds'!G27</f>
        <v>0</v>
      </c>
      <c r="H1029" s="1">
        <f>'Slime Moulds'!H27</f>
        <v>0</v>
      </c>
      <c r="I1029" s="1">
        <f>'Slime Moulds'!I27</f>
        <v>0</v>
      </c>
      <c r="J1029" s="1">
        <f>'Slime Moulds'!J27</f>
        <v>0</v>
      </c>
      <c r="K1029" s="1">
        <f>'Slime Moulds'!K27</f>
        <v>0</v>
      </c>
      <c r="L1029" s="1">
        <f>'Slime Moulds'!L27</f>
        <v>0</v>
      </c>
      <c r="M1029" s="1">
        <f>'Slime Moulds'!M27</f>
        <v>0</v>
      </c>
      <c r="N1029" s="1">
        <f>'Slime Moulds'!N27</f>
        <v>0</v>
      </c>
      <c r="O1029" s="1">
        <f>'Slime Moulds'!O27</f>
        <v>0</v>
      </c>
      <c r="P1029" s="1">
        <f>'Slime Moulds'!P27</f>
        <v>0</v>
      </c>
      <c r="Q1029" s="1">
        <f>'Slime Moulds'!Q27</f>
        <v>0</v>
      </c>
      <c r="R1029" s="1">
        <f>'Slime Moulds'!R27</f>
        <v>0</v>
      </c>
      <c r="S1029" s="1">
        <f>'Slime Moulds'!S27</f>
        <v>0</v>
      </c>
      <c r="T1029" s="1">
        <f>'Slime Moulds'!T27</f>
        <v>0</v>
      </c>
      <c r="U1029" s="1">
        <f>'Slime Moulds'!U27</f>
        <v>0</v>
      </c>
      <c r="V1029" s="1">
        <f>'Slime Moulds'!V27</f>
        <v>0</v>
      </c>
      <c r="W1029" s="1">
        <f>'Slime Moulds'!W27</f>
        <v>0</v>
      </c>
    </row>
    <row r="1030" spans="1:23" x14ac:dyDescent="0.2">
      <c r="A1030" s="1" t="str">
        <f>CONCATENATE('Slime Moulds'!A28,IF(ISBLANK('Slime Moulds'!B28),"",CONCATENATE(" ",'Slime Moulds'!B28)))</f>
        <v>Lycogala epidendrum</v>
      </c>
      <c r="B1030" s="1">
        <f t="shared" si="16"/>
        <v>7</v>
      </c>
      <c r="C1030" s="1">
        <f>'Slime Moulds'!C28</f>
        <v>0</v>
      </c>
      <c r="D1030" s="1">
        <f>'Slime Moulds'!D28</f>
        <v>0</v>
      </c>
      <c r="E1030" s="1" t="str">
        <f>'Slime Moulds'!E28</f>
        <v>x</v>
      </c>
      <c r="F1030" s="1" t="str">
        <f>'Slime Moulds'!F28</f>
        <v>x</v>
      </c>
      <c r="G1030" s="1">
        <f>'Slime Moulds'!G28</f>
        <v>0</v>
      </c>
      <c r="H1030" s="1">
        <f>'Slime Moulds'!H28</f>
        <v>0</v>
      </c>
      <c r="I1030" s="1">
        <f>'Slime Moulds'!I28</f>
        <v>0</v>
      </c>
      <c r="J1030" s="1">
        <f>'Slime Moulds'!J28</f>
        <v>0</v>
      </c>
      <c r="K1030" s="1">
        <f>'Slime Moulds'!K28</f>
        <v>0</v>
      </c>
      <c r="L1030" s="1">
        <f>'Slime Moulds'!L28</f>
        <v>0</v>
      </c>
      <c r="M1030" s="1">
        <f>'Slime Moulds'!M28</f>
        <v>0</v>
      </c>
      <c r="N1030" s="1">
        <f>'Slime Moulds'!N28</f>
        <v>0</v>
      </c>
      <c r="O1030" s="1" t="str">
        <f>'Slime Moulds'!O28</f>
        <v>x</v>
      </c>
      <c r="P1030" s="1" t="str">
        <f>'Slime Moulds'!P28</f>
        <v>x</v>
      </c>
      <c r="Q1030" s="1">
        <f>'Slime Moulds'!Q28</f>
        <v>0</v>
      </c>
      <c r="R1030" s="1" t="str">
        <f>'Slime Moulds'!R28</f>
        <v>x</v>
      </c>
      <c r="S1030" s="1" t="str">
        <f>'Slime Moulds'!S28</f>
        <v>x</v>
      </c>
      <c r="T1030" s="1">
        <f>'Slime Moulds'!T28</f>
        <v>0</v>
      </c>
      <c r="U1030" s="1">
        <f>'Slime Moulds'!U28</f>
        <v>0</v>
      </c>
      <c r="V1030" s="1">
        <f>'Slime Moulds'!V28</f>
        <v>0</v>
      </c>
      <c r="W1030" s="1" t="str">
        <f>'Slime Moulds'!W28</f>
        <v>x</v>
      </c>
    </row>
    <row r="1031" spans="1:23" x14ac:dyDescent="0.2">
      <c r="A1031" s="1" t="str">
        <f>CONCATENATE('Slime Moulds'!A29,IF(ISBLANK('Slime Moulds'!B29),"",CONCATENATE(" ",'Slime Moulds'!B29)))</f>
        <v>Lycogala flavofuscum</v>
      </c>
      <c r="B1031" s="1">
        <f t="shared" si="16"/>
        <v>0</v>
      </c>
      <c r="C1031" s="1">
        <f>'Slime Moulds'!C29</f>
        <v>0</v>
      </c>
      <c r="D1031" s="1">
        <f>'Slime Moulds'!D29</f>
        <v>0</v>
      </c>
      <c r="E1031" s="1">
        <f>'Slime Moulds'!E29</f>
        <v>0</v>
      </c>
      <c r="F1031" s="1">
        <f>'Slime Moulds'!F29</f>
        <v>0</v>
      </c>
      <c r="G1031" s="1">
        <f>'Slime Moulds'!G29</f>
        <v>0</v>
      </c>
      <c r="H1031" s="1">
        <f>'Slime Moulds'!H29</f>
        <v>0</v>
      </c>
      <c r="I1031" s="1">
        <f>'Slime Moulds'!I29</f>
        <v>0</v>
      </c>
      <c r="J1031" s="1">
        <f>'Slime Moulds'!J29</f>
        <v>0</v>
      </c>
      <c r="K1031" s="1">
        <f>'Slime Moulds'!K29</f>
        <v>0</v>
      </c>
      <c r="L1031" s="1">
        <f>'Slime Moulds'!L29</f>
        <v>0</v>
      </c>
      <c r="M1031" s="1">
        <f>'Slime Moulds'!M29</f>
        <v>0</v>
      </c>
      <c r="N1031" s="1">
        <f>'Slime Moulds'!N29</f>
        <v>0</v>
      </c>
      <c r="O1031" s="1">
        <f>'Slime Moulds'!O29</f>
        <v>0</v>
      </c>
      <c r="P1031" s="1">
        <f>'Slime Moulds'!P29</f>
        <v>0</v>
      </c>
      <c r="Q1031" s="1">
        <f>'Slime Moulds'!Q29</f>
        <v>0</v>
      </c>
      <c r="R1031" s="1">
        <f>'Slime Moulds'!R29</f>
        <v>0</v>
      </c>
      <c r="S1031" s="1">
        <f>'Slime Moulds'!S29</f>
        <v>0</v>
      </c>
      <c r="T1031" s="1">
        <f>'Slime Moulds'!T29</f>
        <v>0</v>
      </c>
      <c r="U1031" s="1">
        <f>'Slime Moulds'!U29</f>
        <v>0</v>
      </c>
      <c r="V1031" s="1">
        <f>'Slime Moulds'!V29</f>
        <v>0</v>
      </c>
      <c r="W1031" s="1">
        <f>'Slime Moulds'!W29</f>
        <v>0</v>
      </c>
    </row>
    <row r="1032" spans="1:23" x14ac:dyDescent="0.2">
      <c r="A1032" s="1" t="str">
        <f>CONCATENATE('Slime Moulds'!A30,IF(ISBLANK('Slime Moulds'!B30),"",CONCATENATE(" ",'Slime Moulds'!B30)))</f>
        <v>Metatrichia</v>
      </c>
      <c r="B1032" s="1">
        <f t="shared" si="16"/>
        <v>0</v>
      </c>
      <c r="C1032" s="1">
        <f>'Slime Moulds'!C30</f>
        <v>0</v>
      </c>
      <c r="D1032" s="1">
        <f>'Slime Moulds'!D30</f>
        <v>0</v>
      </c>
      <c r="E1032" s="1">
        <f>'Slime Moulds'!E30</f>
        <v>0</v>
      </c>
      <c r="F1032" s="1">
        <f>'Slime Moulds'!F30</f>
        <v>0</v>
      </c>
      <c r="G1032" s="1">
        <f>'Slime Moulds'!G30</f>
        <v>0</v>
      </c>
      <c r="H1032" s="1">
        <f>'Slime Moulds'!H30</f>
        <v>0</v>
      </c>
      <c r="I1032" s="1">
        <f>'Slime Moulds'!I30</f>
        <v>0</v>
      </c>
      <c r="J1032" s="1">
        <f>'Slime Moulds'!J30</f>
        <v>0</v>
      </c>
      <c r="K1032" s="1">
        <f>'Slime Moulds'!K30</f>
        <v>0</v>
      </c>
      <c r="L1032" s="1">
        <f>'Slime Moulds'!L30</f>
        <v>0</v>
      </c>
      <c r="M1032" s="1">
        <f>'Slime Moulds'!M30</f>
        <v>0</v>
      </c>
      <c r="N1032" s="1">
        <f>'Slime Moulds'!N30</f>
        <v>0</v>
      </c>
      <c r="O1032" s="1">
        <f>'Slime Moulds'!O30</f>
        <v>0</v>
      </c>
      <c r="P1032" s="1">
        <f>'Slime Moulds'!P30</f>
        <v>0</v>
      </c>
      <c r="Q1032" s="1">
        <f>'Slime Moulds'!Q30</f>
        <v>0</v>
      </c>
      <c r="R1032" s="1">
        <f>'Slime Moulds'!R30</f>
        <v>0</v>
      </c>
      <c r="S1032" s="1">
        <f>'Slime Moulds'!S30</f>
        <v>0</v>
      </c>
      <c r="T1032" s="1">
        <f>'Slime Moulds'!T30</f>
        <v>0</v>
      </c>
      <c r="U1032" s="1">
        <f>'Slime Moulds'!U30</f>
        <v>0</v>
      </c>
      <c r="V1032" s="1">
        <f>'Slime Moulds'!V30</f>
        <v>0</v>
      </c>
      <c r="W1032" s="1">
        <f>'Slime Moulds'!W30</f>
        <v>0</v>
      </c>
    </row>
    <row r="1033" spans="1:23" x14ac:dyDescent="0.2">
      <c r="A1033" s="1" t="str">
        <f>CONCATENATE('Slime Moulds'!A31,IF(ISBLANK('Slime Moulds'!B31),"",CONCATENATE(" ",'Slime Moulds'!B31)))</f>
        <v>Metatrichia vesparium</v>
      </c>
      <c r="B1033" s="1">
        <f t="shared" si="16"/>
        <v>1</v>
      </c>
      <c r="C1033" s="1">
        <f>'Slime Moulds'!C31</f>
        <v>0</v>
      </c>
      <c r="D1033" s="1">
        <f>'Slime Moulds'!D31</f>
        <v>0</v>
      </c>
      <c r="E1033" s="1">
        <f>'Slime Moulds'!E31</f>
        <v>0</v>
      </c>
      <c r="F1033" s="1" t="str">
        <f>'Slime Moulds'!F31</f>
        <v>x</v>
      </c>
      <c r="G1033" s="1">
        <f>'Slime Moulds'!G31</f>
        <v>0</v>
      </c>
      <c r="H1033" s="1">
        <f>'Slime Moulds'!H31</f>
        <v>0</v>
      </c>
      <c r="I1033" s="1">
        <f>'Slime Moulds'!I31</f>
        <v>0</v>
      </c>
      <c r="J1033" s="1">
        <f>'Slime Moulds'!J31</f>
        <v>0</v>
      </c>
      <c r="K1033" s="1">
        <f>'Slime Moulds'!K31</f>
        <v>0</v>
      </c>
      <c r="L1033" s="1">
        <f>'Slime Moulds'!L31</f>
        <v>0</v>
      </c>
      <c r="M1033" s="1">
        <f>'Slime Moulds'!M31</f>
        <v>0</v>
      </c>
      <c r="N1033" s="1">
        <f>'Slime Moulds'!N31</f>
        <v>0</v>
      </c>
      <c r="O1033" s="1">
        <f>'Slime Moulds'!O31</f>
        <v>0</v>
      </c>
      <c r="P1033" s="1">
        <f>'Slime Moulds'!P31</f>
        <v>0</v>
      </c>
      <c r="Q1033" s="1">
        <f>'Slime Moulds'!Q31</f>
        <v>0</v>
      </c>
      <c r="R1033" s="1">
        <f>'Slime Moulds'!R31</f>
        <v>0</v>
      </c>
      <c r="S1033" s="1">
        <f>'Slime Moulds'!S31</f>
        <v>0</v>
      </c>
      <c r="T1033" s="1">
        <f>'Slime Moulds'!T31</f>
        <v>0</v>
      </c>
      <c r="U1033" s="1">
        <f>'Slime Moulds'!U31</f>
        <v>0</v>
      </c>
      <c r="V1033" s="1">
        <f>'Slime Moulds'!V31</f>
        <v>0</v>
      </c>
      <c r="W1033" s="1">
        <f>'Slime Moulds'!W31</f>
        <v>0</v>
      </c>
    </row>
    <row r="1034" spans="1:23" x14ac:dyDescent="0.2">
      <c r="A1034" s="1" t="str">
        <f>CONCATENATE('Slime Moulds'!A32,IF(ISBLANK('Slime Moulds'!B32),"",CONCATENATE(" ",'Slime Moulds'!B32)))</f>
        <v>Mucilago</v>
      </c>
      <c r="B1034" s="1">
        <f t="shared" si="16"/>
        <v>0</v>
      </c>
      <c r="C1034" s="1">
        <f>'Slime Moulds'!C32</f>
        <v>0</v>
      </c>
      <c r="D1034" s="1">
        <f>'Slime Moulds'!D32</f>
        <v>0</v>
      </c>
      <c r="E1034" s="1">
        <f>'Slime Moulds'!E32</f>
        <v>0</v>
      </c>
      <c r="F1034" s="1">
        <f>'Slime Moulds'!F32</f>
        <v>0</v>
      </c>
      <c r="G1034" s="1">
        <f>'Slime Moulds'!G32</f>
        <v>0</v>
      </c>
      <c r="H1034" s="1">
        <f>'Slime Moulds'!H32</f>
        <v>0</v>
      </c>
      <c r="I1034" s="1">
        <f>'Slime Moulds'!I32</f>
        <v>0</v>
      </c>
      <c r="J1034" s="1">
        <f>'Slime Moulds'!J32</f>
        <v>0</v>
      </c>
      <c r="K1034" s="1">
        <f>'Slime Moulds'!K32</f>
        <v>0</v>
      </c>
      <c r="L1034" s="1">
        <f>'Slime Moulds'!L32</f>
        <v>0</v>
      </c>
      <c r="M1034" s="1">
        <f>'Slime Moulds'!M32</f>
        <v>0</v>
      </c>
      <c r="N1034" s="1">
        <f>'Slime Moulds'!N32</f>
        <v>0</v>
      </c>
      <c r="O1034" s="1">
        <f>'Slime Moulds'!O32</f>
        <v>0</v>
      </c>
      <c r="P1034" s="1">
        <f>'Slime Moulds'!P32</f>
        <v>0</v>
      </c>
      <c r="Q1034" s="1">
        <f>'Slime Moulds'!Q32</f>
        <v>0</v>
      </c>
      <c r="R1034" s="1">
        <f>'Slime Moulds'!R32</f>
        <v>0</v>
      </c>
      <c r="S1034" s="1">
        <f>'Slime Moulds'!S32</f>
        <v>0</v>
      </c>
      <c r="T1034" s="1">
        <f>'Slime Moulds'!T32</f>
        <v>0</v>
      </c>
      <c r="U1034" s="1">
        <f>'Slime Moulds'!U32</f>
        <v>0</v>
      </c>
      <c r="V1034" s="1">
        <f>'Slime Moulds'!V32</f>
        <v>0</v>
      </c>
      <c r="W1034" s="1">
        <f>'Slime Moulds'!W32</f>
        <v>0</v>
      </c>
    </row>
    <row r="1035" spans="1:23" x14ac:dyDescent="0.2">
      <c r="A1035" s="1" t="str">
        <f>CONCATENATE('Slime Moulds'!A33,IF(ISBLANK('Slime Moulds'!B33),"",CONCATENATE(" ",'Slime Moulds'!B33)))</f>
        <v>Mucilago crustacea</v>
      </c>
      <c r="B1035" s="1">
        <f t="shared" si="16"/>
        <v>1</v>
      </c>
      <c r="C1035" s="1">
        <f>'Slime Moulds'!C33</f>
        <v>0</v>
      </c>
      <c r="D1035" s="1">
        <f>'Slime Moulds'!D33</f>
        <v>0</v>
      </c>
      <c r="E1035" s="1">
        <f>'Slime Moulds'!E33</f>
        <v>0</v>
      </c>
      <c r="F1035" s="1">
        <f>'Slime Moulds'!F33</f>
        <v>0</v>
      </c>
      <c r="G1035" s="1" t="str">
        <f>'Slime Moulds'!G33</f>
        <v>x</v>
      </c>
      <c r="H1035" s="1">
        <f>'Slime Moulds'!H33</f>
        <v>0</v>
      </c>
      <c r="I1035" s="1">
        <f>'Slime Moulds'!I33</f>
        <v>0</v>
      </c>
      <c r="J1035" s="1">
        <f>'Slime Moulds'!J33</f>
        <v>0</v>
      </c>
      <c r="K1035" s="1">
        <f>'Slime Moulds'!K33</f>
        <v>0</v>
      </c>
      <c r="L1035" s="1">
        <f>'Slime Moulds'!L33</f>
        <v>0</v>
      </c>
      <c r="M1035" s="1">
        <f>'Slime Moulds'!M33</f>
        <v>0</v>
      </c>
      <c r="N1035" s="1">
        <f>'Slime Moulds'!N33</f>
        <v>0</v>
      </c>
      <c r="O1035" s="1">
        <f>'Slime Moulds'!O33</f>
        <v>0</v>
      </c>
      <c r="P1035" s="1">
        <f>'Slime Moulds'!P33</f>
        <v>0</v>
      </c>
      <c r="Q1035" s="1">
        <f>'Slime Moulds'!Q33</f>
        <v>0</v>
      </c>
      <c r="R1035" s="1">
        <f>'Slime Moulds'!R33</f>
        <v>0</v>
      </c>
      <c r="S1035" s="1">
        <f>'Slime Moulds'!S33</f>
        <v>0</v>
      </c>
      <c r="T1035" s="1">
        <f>'Slime Moulds'!T33</f>
        <v>0</v>
      </c>
      <c r="U1035" s="1">
        <f>'Slime Moulds'!U33</f>
        <v>0</v>
      </c>
      <c r="V1035" s="1">
        <f>'Slime Moulds'!V33</f>
        <v>0</v>
      </c>
      <c r="W1035" s="1">
        <f>'Slime Moulds'!W33</f>
        <v>0</v>
      </c>
    </row>
    <row r="1036" spans="1:23" x14ac:dyDescent="0.2">
      <c r="A1036" s="1" t="str">
        <f>CONCATENATE('Slime Moulds'!A34,IF(ISBLANK('Slime Moulds'!B34),"",CONCATENATE(" ",'Slime Moulds'!B34)))</f>
        <v>Stemonitis</v>
      </c>
      <c r="B1036" s="1">
        <f t="shared" si="16"/>
        <v>0</v>
      </c>
      <c r="C1036" s="1">
        <f>'Slime Moulds'!C34</f>
        <v>0</v>
      </c>
      <c r="D1036" s="1">
        <f>'Slime Moulds'!D34</f>
        <v>0</v>
      </c>
      <c r="E1036" s="1">
        <f>'Slime Moulds'!E34</f>
        <v>0</v>
      </c>
      <c r="F1036" s="1">
        <f>'Slime Moulds'!F34</f>
        <v>0</v>
      </c>
      <c r="G1036" s="1">
        <f>'Slime Moulds'!G34</f>
        <v>0</v>
      </c>
      <c r="H1036" s="1">
        <f>'Slime Moulds'!H34</f>
        <v>0</v>
      </c>
      <c r="I1036" s="1">
        <f>'Slime Moulds'!I34</f>
        <v>0</v>
      </c>
      <c r="J1036" s="1">
        <f>'Slime Moulds'!J34</f>
        <v>0</v>
      </c>
      <c r="K1036" s="1">
        <f>'Slime Moulds'!K34</f>
        <v>0</v>
      </c>
      <c r="L1036" s="1">
        <f>'Slime Moulds'!L34</f>
        <v>0</v>
      </c>
      <c r="M1036" s="1">
        <f>'Slime Moulds'!M34</f>
        <v>0</v>
      </c>
      <c r="N1036" s="1">
        <f>'Slime Moulds'!N34</f>
        <v>0</v>
      </c>
      <c r="O1036" s="1">
        <f>'Slime Moulds'!O34</f>
        <v>0</v>
      </c>
      <c r="P1036" s="1">
        <f>'Slime Moulds'!P34</f>
        <v>0</v>
      </c>
      <c r="Q1036" s="1">
        <f>'Slime Moulds'!Q34</f>
        <v>0</v>
      </c>
      <c r="R1036" s="1">
        <f>'Slime Moulds'!R34</f>
        <v>0</v>
      </c>
      <c r="S1036" s="1">
        <f>'Slime Moulds'!S34</f>
        <v>0</v>
      </c>
      <c r="T1036" s="1">
        <f>'Slime Moulds'!T34</f>
        <v>0</v>
      </c>
      <c r="U1036" s="1">
        <f>'Slime Moulds'!U34</f>
        <v>0</v>
      </c>
      <c r="V1036" s="1">
        <f>'Slime Moulds'!V34</f>
        <v>0</v>
      </c>
      <c r="W1036" s="1">
        <f>'Slime Moulds'!W34</f>
        <v>0</v>
      </c>
    </row>
    <row r="1037" spans="1:23" x14ac:dyDescent="0.2">
      <c r="A1037" s="1" t="str">
        <f>CONCATENATE('Slime Moulds'!A35,IF(ISBLANK('Slime Moulds'!B35),"",CONCATENATE(" ",'Slime Moulds'!B35)))</f>
        <v>Stemonitis axifera</v>
      </c>
      <c r="B1037" s="1">
        <f t="shared" si="16"/>
        <v>1</v>
      </c>
      <c r="C1037" s="1" t="str">
        <f>'Slime Moulds'!C35</f>
        <v>x</v>
      </c>
      <c r="D1037" s="1">
        <f>'Slime Moulds'!D35</f>
        <v>0</v>
      </c>
      <c r="E1037" s="1">
        <f>'Slime Moulds'!E35</f>
        <v>0</v>
      </c>
      <c r="F1037" s="1">
        <f>'Slime Moulds'!F35</f>
        <v>0</v>
      </c>
      <c r="G1037" s="1">
        <f>'Slime Moulds'!G35</f>
        <v>0</v>
      </c>
      <c r="H1037" s="1">
        <f>'Slime Moulds'!H35</f>
        <v>0</v>
      </c>
      <c r="I1037" s="1">
        <f>'Slime Moulds'!I35</f>
        <v>0</v>
      </c>
      <c r="J1037" s="1">
        <f>'Slime Moulds'!J35</f>
        <v>0</v>
      </c>
      <c r="K1037" s="1">
        <f>'Slime Moulds'!K35</f>
        <v>0</v>
      </c>
      <c r="L1037" s="1">
        <f>'Slime Moulds'!L35</f>
        <v>0</v>
      </c>
      <c r="M1037" s="1">
        <f>'Slime Moulds'!M35</f>
        <v>0</v>
      </c>
      <c r="N1037" s="1">
        <f>'Slime Moulds'!N35</f>
        <v>0</v>
      </c>
      <c r="O1037" s="1">
        <f>'Slime Moulds'!O35</f>
        <v>0</v>
      </c>
      <c r="P1037" s="1">
        <f>'Slime Moulds'!P35</f>
        <v>0</v>
      </c>
      <c r="Q1037" s="1">
        <f>'Slime Moulds'!Q35</f>
        <v>0</v>
      </c>
      <c r="R1037" s="1">
        <f>'Slime Moulds'!R35</f>
        <v>0</v>
      </c>
      <c r="S1037" s="1">
        <f>'Slime Moulds'!S35</f>
        <v>0</v>
      </c>
      <c r="T1037" s="1">
        <f>'Slime Moulds'!T35</f>
        <v>0</v>
      </c>
      <c r="U1037" s="1">
        <f>'Slime Moulds'!U35</f>
        <v>0</v>
      </c>
      <c r="V1037" s="1">
        <f>'Slime Moulds'!V35</f>
        <v>0</v>
      </c>
      <c r="W1037" s="1">
        <f>'Slime Moulds'!W35</f>
        <v>0</v>
      </c>
    </row>
    <row r="1038" spans="1:23" x14ac:dyDescent="0.2">
      <c r="A1038" s="1" t="str">
        <f>CONCATENATE('Slime Moulds'!A36,IF(ISBLANK('Slime Moulds'!B36),"",CONCATENATE(" ",'Slime Moulds'!B36)))</f>
        <v>Stemonitis fusca</v>
      </c>
      <c r="B1038" s="1">
        <f t="shared" si="16"/>
        <v>0</v>
      </c>
      <c r="C1038" s="1">
        <f>'Slime Moulds'!C36</f>
        <v>0</v>
      </c>
      <c r="D1038" s="1">
        <f>'Slime Moulds'!D36</f>
        <v>0</v>
      </c>
      <c r="E1038" s="1">
        <f>'Slime Moulds'!E36</f>
        <v>0</v>
      </c>
      <c r="F1038" s="1">
        <f>'Slime Moulds'!F36</f>
        <v>0</v>
      </c>
      <c r="G1038" s="1">
        <f>'Slime Moulds'!G36</f>
        <v>0</v>
      </c>
      <c r="H1038" s="1">
        <f>'Slime Moulds'!H36</f>
        <v>0</v>
      </c>
      <c r="I1038" s="1">
        <f>'Slime Moulds'!I36</f>
        <v>0</v>
      </c>
      <c r="J1038" s="1">
        <f>'Slime Moulds'!J36</f>
        <v>0</v>
      </c>
      <c r="K1038" s="1">
        <f>'Slime Moulds'!K36</f>
        <v>0</v>
      </c>
      <c r="L1038" s="1">
        <f>'Slime Moulds'!L36</f>
        <v>0</v>
      </c>
      <c r="M1038" s="1">
        <f>'Slime Moulds'!M36</f>
        <v>0</v>
      </c>
      <c r="N1038" s="1">
        <f>'Slime Moulds'!N36</f>
        <v>0</v>
      </c>
      <c r="O1038" s="1">
        <f>'Slime Moulds'!O36</f>
        <v>0</v>
      </c>
      <c r="P1038" s="1">
        <f>'Slime Moulds'!P36</f>
        <v>0</v>
      </c>
      <c r="Q1038" s="1">
        <f>'Slime Moulds'!Q36</f>
        <v>0</v>
      </c>
      <c r="R1038" s="1">
        <f>'Slime Moulds'!R36</f>
        <v>0</v>
      </c>
      <c r="S1038" s="1">
        <f>'Slime Moulds'!S36</f>
        <v>0</v>
      </c>
      <c r="T1038" s="1">
        <f>'Slime Moulds'!T36</f>
        <v>0</v>
      </c>
      <c r="U1038" s="1">
        <f>'Slime Moulds'!U36</f>
        <v>0</v>
      </c>
      <c r="V1038" s="1">
        <f>'Slime Moulds'!V36</f>
        <v>0</v>
      </c>
      <c r="W1038" s="1">
        <f>'Slime Moulds'!W36</f>
        <v>0</v>
      </c>
    </row>
    <row r="1039" spans="1:23" x14ac:dyDescent="0.2">
      <c r="A1039" s="1" t="str">
        <f>CONCATENATE('Slime Moulds'!A37,IF(ISBLANK('Slime Moulds'!B37),"",CONCATENATE(" ",'Slime Moulds'!B37)))</f>
        <v>Stemonitis splendens</v>
      </c>
      <c r="B1039" s="1">
        <f t="shared" si="16"/>
        <v>0</v>
      </c>
      <c r="C1039" s="1">
        <f>'Slime Moulds'!C37</f>
        <v>0</v>
      </c>
      <c r="D1039" s="1">
        <f>'Slime Moulds'!D37</f>
        <v>0</v>
      </c>
      <c r="E1039" s="1">
        <f>'Slime Moulds'!E37</f>
        <v>0</v>
      </c>
      <c r="F1039" s="1">
        <f>'Slime Moulds'!F37</f>
        <v>0</v>
      </c>
      <c r="G1039" s="1">
        <f>'Slime Moulds'!G37</f>
        <v>0</v>
      </c>
      <c r="H1039" s="1">
        <f>'Slime Moulds'!H37</f>
        <v>0</v>
      </c>
      <c r="I1039" s="1">
        <f>'Slime Moulds'!I37</f>
        <v>0</v>
      </c>
      <c r="J1039" s="1">
        <f>'Slime Moulds'!J37</f>
        <v>0</v>
      </c>
      <c r="K1039" s="1">
        <f>'Slime Moulds'!K37</f>
        <v>0</v>
      </c>
      <c r="L1039" s="1">
        <f>'Slime Moulds'!L37</f>
        <v>0</v>
      </c>
      <c r="M1039" s="1">
        <f>'Slime Moulds'!M37</f>
        <v>0</v>
      </c>
      <c r="N1039" s="1">
        <f>'Slime Moulds'!N37</f>
        <v>0</v>
      </c>
      <c r="O1039" s="1">
        <f>'Slime Moulds'!O37</f>
        <v>0</v>
      </c>
      <c r="P1039" s="1">
        <f>'Slime Moulds'!P37</f>
        <v>0</v>
      </c>
      <c r="Q1039" s="1">
        <f>'Slime Moulds'!Q37</f>
        <v>0</v>
      </c>
      <c r="R1039" s="1">
        <f>'Slime Moulds'!R37</f>
        <v>0</v>
      </c>
      <c r="S1039" s="1">
        <f>'Slime Moulds'!S37</f>
        <v>0</v>
      </c>
      <c r="T1039" s="1">
        <f>'Slime Moulds'!T37</f>
        <v>0</v>
      </c>
      <c r="U1039" s="1">
        <f>'Slime Moulds'!U37</f>
        <v>0</v>
      </c>
      <c r="V1039" s="1">
        <f>'Slime Moulds'!V37</f>
        <v>0</v>
      </c>
      <c r="W1039" s="1">
        <f>'Slime Moulds'!W37</f>
        <v>0</v>
      </c>
    </row>
    <row r="1040" spans="1:23" x14ac:dyDescent="0.2">
      <c r="A1040" s="1" t="str">
        <f>CONCATENATE('Slime Moulds'!A38,IF(ISBLANK('Slime Moulds'!B38),"",CONCATENATE(" ",'Slime Moulds'!B38)))</f>
        <v>Trichea</v>
      </c>
      <c r="B1040" s="1">
        <f t="shared" si="16"/>
        <v>0</v>
      </c>
      <c r="C1040" s="1">
        <f>'Slime Moulds'!C38</f>
        <v>0</v>
      </c>
      <c r="D1040" s="1">
        <f>'Slime Moulds'!D38</f>
        <v>0</v>
      </c>
      <c r="E1040" s="1">
        <f>'Slime Moulds'!E38</f>
        <v>0</v>
      </c>
      <c r="F1040" s="1">
        <f>'Slime Moulds'!F38</f>
        <v>0</v>
      </c>
      <c r="G1040" s="1">
        <f>'Slime Moulds'!G38</f>
        <v>0</v>
      </c>
      <c r="H1040" s="1">
        <f>'Slime Moulds'!H38</f>
        <v>0</v>
      </c>
      <c r="I1040" s="1">
        <f>'Slime Moulds'!I38</f>
        <v>0</v>
      </c>
      <c r="J1040" s="1">
        <f>'Slime Moulds'!J38</f>
        <v>0</v>
      </c>
      <c r="K1040" s="1">
        <f>'Slime Moulds'!K38</f>
        <v>0</v>
      </c>
      <c r="L1040" s="1">
        <f>'Slime Moulds'!L38</f>
        <v>0</v>
      </c>
      <c r="M1040" s="1">
        <f>'Slime Moulds'!M38</f>
        <v>0</v>
      </c>
      <c r="N1040" s="1">
        <f>'Slime Moulds'!N38</f>
        <v>0</v>
      </c>
      <c r="O1040" s="1">
        <f>'Slime Moulds'!O38</f>
        <v>0</v>
      </c>
      <c r="P1040" s="1">
        <f>'Slime Moulds'!P38</f>
        <v>0</v>
      </c>
      <c r="Q1040" s="1">
        <f>'Slime Moulds'!Q38</f>
        <v>0</v>
      </c>
      <c r="R1040" s="1">
        <f>'Slime Moulds'!R38</f>
        <v>0</v>
      </c>
      <c r="S1040" s="1">
        <f>'Slime Moulds'!S38</f>
        <v>0</v>
      </c>
      <c r="T1040" s="1">
        <f>'Slime Moulds'!T38</f>
        <v>0</v>
      </c>
      <c r="U1040" s="1">
        <f>'Slime Moulds'!U38</f>
        <v>0</v>
      </c>
      <c r="V1040" s="1">
        <f>'Slime Moulds'!V38</f>
        <v>0</v>
      </c>
      <c r="W1040" s="1">
        <f>'Slime Moulds'!W38</f>
        <v>0</v>
      </c>
    </row>
    <row r="1041" spans="1:23" x14ac:dyDescent="0.2">
      <c r="A1041" s="1" t="str">
        <f>CONCATENATE('Slime Moulds'!A39,IF(ISBLANK('Slime Moulds'!B39),"",CONCATENATE(" ",'Slime Moulds'!B39)))</f>
        <v>Trichea botrytis</v>
      </c>
      <c r="B1041" s="1">
        <f t="shared" si="16"/>
        <v>0</v>
      </c>
      <c r="C1041" s="1">
        <f>'Slime Moulds'!C39</f>
        <v>0</v>
      </c>
      <c r="D1041" s="1">
        <f>'Slime Moulds'!D39</f>
        <v>0</v>
      </c>
      <c r="E1041" s="1">
        <f>'Slime Moulds'!E39</f>
        <v>0</v>
      </c>
      <c r="F1041" s="1">
        <f>'Slime Moulds'!F39</f>
        <v>0</v>
      </c>
      <c r="G1041" s="1">
        <f>'Slime Moulds'!G39</f>
        <v>0</v>
      </c>
      <c r="H1041" s="1">
        <f>'Slime Moulds'!H39</f>
        <v>0</v>
      </c>
      <c r="I1041" s="1">
        <f>'Slime Moulds'!I39</f>
        <v>0</v>
      </c>
      <c r="J1041" s="1">
        <f>'Slime Moulds'!J39</f>
        <v>0</v>
      </c>
      <c r="K1041" s="1">
        <f>'Slime Moulds'!K39</f>
        <v>0</v>
      </c>
      <c r="L1041" s="1">
        <f>'Slime Moulds'!L39</f>
        <v>0</v>
      </c>
      <c r="M1041" s="1">
        <f>'Slime Moulds'!M39</f>
        <v>0</v>
      </c>
      <c r="N1041" s="1">
        <f>'Slime Moulds'!N39</f>
        <v>0</v>
      </c>
      <c r="O1041" s="1">
        <f>'Slime Moulds'!O39</f>
        <v>0</v>
      </c>
      <c r="P1041" s="1">
        <f>'Slime Moulds'!P39</f>
        <v>0</v>
      </c>
      <c r="Q1041" s="1">
        <f>'Slime Moulds'!Q39</f>
        <v>0</v>
      </c>
      <c r="R1041" s="1">
        <f>'Slime Moulds'!R39</f>
        <v>0</v>
      </c>
      <c r="S1041" s="1">
        <f>'Slime Moulds'!S39</f>
        <v>0</v>
      </c>
      <c r="T1041" s="1">
        <f>'Slime Moulds'!T39</f>
        <v>0</v>
      </c>
      <c r="U1041" s="1">
        <f>'Slime Moulds'!U39</f>
        <v>0</v>
      </c>
      <c r="V1041" s="1">
        <f>'Slime Moulds'!V39</f>
        <v>0</v>
      </c>
      <c r="W1041" s="1">
        <f>'Slime Moulds'!W39</f>
        <v>0</v>
      </c>
    </row>
    <row r="1042" spans="1:23" x14ac:dyDescent="0.2">
      <c r="A1042" s="1" t="str">
        <f>CONCATENATE('Slime Moulds'!A40,IF(ISBLANK('Slime Moulds'!B40),"",CONCATENATE(" ",'Slime Moulds'!B40)))</f>
        <v>Trichea decipiens</v>
      </c>
      <c r="B1042" s="1">
        <f t="shared" si="16"/>
        <v>0</v>
      </c>
      <c r="C1042" s="1">
        <f>'Slime Moulds'!C40</f>
        <v>0</v>
      </c>
      <c r="D1042" s="1">
        <f>'Slime Moulds'!D40</f>
        <v>0</v>
      </c>
      <c r="E1042" s="1">
        <f>'Slime Moulds'!E40</f>
        <v>0</v>
      </c>
      <c r="F1042" s="1">
        <f>'Slime Moulds'!F40</f>
        <v>0</v>
      </c>
      <c r="G1042" s="1">
        <f>'Slime Moulds'!G40</f>
        <v>0</v>
      </c>
      <c r="H1042" s="1">
        <f>'Slime Moulds'!H40</f>
        <v>0</v>
      </c>
      <c r="I1042" s="1">
        <f>'Slime Moulds'!I40</f>
        <v>0</v>
      </c>
      <c r="J1042" s="1">
        <f>'Slime Moulds'!J40</f>
        <v>0</v>
      </c>
      <c r="K1042" s="1">
        <f>'Slime Moulds'!K40</f>
        <v>0</v>
      </c>
      <c r="L1042" s="1">
        <f>'Slime Moulds'!L40</f>
        <v>0</v>
      </c>
      <c r="M1042" s="1">
        <f>'Slime Moulds'!M40</f>
        <v>0</v>
      </c>
      <c r="N1042" s="1">
        <f>'Slime Moulds'!N40</f>
        <v>0</v>
      </c>
      <c r="O1042" s="1">
        <f>'Slime Moulds'!O40</f>
        <v>0</v>
      </c>
      <c r="P1042" s="1">
        <f>'Slime Moulds'!P40</f>
        <v>0</v>
      </c>
      <c r="Q1042" s="1">
        <f>'Slime Moulds'!Q40</f>
        <v>0</v>
      </c>
      <c r="R1042" s="1">
        <f>'Slime Moulds'!R40</f>
        <v>0</v>
      </c>
      <c r="S1042" s="1">
        <f>'Slime Moulds'!S40</f>
        <v>0</v>
      </c>
      <c r="T1042" s="1">
        <f>'Slime Moulds'!T40</f>
        <v>0</v>
      </c>
      <c r="U1042" s="1">
        <f>'Slime Moulds'!U40</f>
        <v>0</v>
      </c>
      <c r="V1042" s="1">
        <f>'Slime Moulds'!V40</f>
        <v>0</v>
      </c>
      <c r="W1042" s="1">
        <f>'Slime Moulds'!W40</f>
        <v>0</v>
      </c>
    </row>
    <row r="1043" spans="1:23" x14ac:dyDescent="0.2">
      <c r="A1043" s="1" t="str">
        <f>CONCATENATE('Slime Moulds'!A41,IF(ISBLANK('Slime Moulds'!B41),"",CONCATENATE(" ",'Slime Moulds'!B41)))</f>
        <v>Trichea favoginea</v>
      </c>
      <c r="B1043" s="1">
        <f t="shared" si="16"/>
        <v>0</v>
      </c>
      <c r="C1043" s="1">
        <f>'Slime Moulds'!C41</f>
        <v>0</v>
      </c>
      <c r="D1043" s="1">
        <f>'Slime Moulds'!D41</f>
        <v>0</v>
      </c>
      <c r="E1043" s="1">
        <f>'Slime Moulds'!E41</f>
        <v>0</v>
      </c>
      <c r="F1043" s="1">
        <f>'Slime Moulds'!F41</f>
        <v>0</v>
      </c>
      <c r="G1043" s="1">
        <f>'Slime Moulds'!G41</f>
        <v>0</v>
      </c>
      <c r="H1043" s="1">
        <f>'Slime Moulds'!H41</f>
        <v>0</v>
      </c>
      <c r="I1043" s="1">
        <f>'Slime Moulds'!I41</f>
        <v>0</v>
      </c>
      <c r="J1043" s="1">
        <f>'Slime Moulds'!J41</f>
        <v>0</v>
      </c>
      <c r="K1043" s="1">
        <f>'Slime Moulds'!K41</f>
        <v>0</v>
      </c>
      <c r="L1043" s="1">
        <f>'Slime Moulds'!L41</f>
        <v>0</v>
      </c>
      <c r="M1043" s="1">
        <f>'Slime Moulds'!M41</f>
        <v>0</v>
      </c>
      <c r="N1043" s="1">
        <f>'Slime Moulds'!N41</f>
        <v>0</v>
      </c>
      <c r="O1043" s="1">
        <f>'Slime Moulds'!O41</f>
        <v>0</v>
      </c>
      <c r="P1043" s="1">
        <f>'Slime Moulds'!P41</f>
        <v>0</v>
      </c>
      <c r="Q1043" s="1">
        <f>'Slime Moulds'!Q41</f>
        <v>0</v>
      </c>
      <c r="R1043" s="1">
        <f>'Slime Moulds'!R41</f>
        <v>0</v>
      </c>
      <c r="S1043" s="1">
        <f>'Slime Moulds'!S41</f>
        <v>0</v>
      </c>
      <c r="T1043" s="1">
        <f>'Slime Moulds'!T41</f>
        <v>0</v>
      </c>
      <c r="U1043" s="1">
        <f>'Slime Moulds'!U41</f>
        <v>0</v>
      </c>
      <c r="V1043" s="1">
        <f>'Slime Moulds'!V41</f>
        <v>0</v>
      </c>
      <c r="W1043" s="1">
        <f>'Slime Moulds'!W41</f>
        <v>0</v>
      </c>
    </row>
    <row r="1044" spans="1:23" x14ac:dyDescent="0.2">
      <c r="A1044" s="1" t="str">
        <f>CONCATENATE('Slime Moulds'!A42,IF(ISBLANK('Slime Moulds'!B42),"",CONCATENATE(" ",'Slime Moulds'!B42)))</f>
        <v>Trichea scabra</v>
      </c>
      <c r="B1044" s="1">
        <f t="shared" si="16"/>
        <v>0</v>
      </c>
      <c r="C1044" s="1">
        <f>'Slime Moulds'!C42</f>
        <v>0</v>
      </c>
      <c r="D1044" s="1">
        <f>'Slime Moulds'!D42</f>
        <v>0</v>
      </c>
      <c r="E1044" s="1">
        <f>'Slime Moulds'!E42</f>
        <v>0</v>
      </c>
      <c r="F1044" s="1">
        <f>'Slime Moulds'!F42</f>
        <v>0</v>
      </c>
      <c r="G1044" s="1">
        <f>'Slime Moulds'!G42</f>
        <v>0</v>
      </c>
      <c r="H1044" s="1">
        <f>'Slime Moulds'!H42</f>
        <v>0</v>
      </c>
      <c r="I1044" s="1">
        <f>'Slime Moulds'!I42</f>
        <v>0</v>
      </c>
      <c r="J1044" s="1">
        <f>'Slime Moulds'!J42</f>
        <v>0</v>
      </c>
      <c r="K1044" s="1">
        <f>'Slime Moulds'!K42</f>
        <v>0</v>
      </c>
      <c r="L1044" s="1">
        <f>'Slime Moulds'!L42</f>
        <v>0</v>
      </c>
      <c r="M1044" s="1">
        <f>'Slime Moulds'!M42</f>
        <v>0</v>
      </c>
      <c r="N1044" s="1">
        <f>'Slime Moulds'!N42</f>
        <v>0</v>
      </c>
      <c r="O1044" s="1">
        <f>'Slime Moulds'!O42</f>
        <v>0</v>
      </c>
      <c r="P1044" s="1">
        <f>'Slime Moulds'!P42</f>
        <v>0</v>
      </c>
      <c r="Q1044" s="1">
        <f>'Slime Moulds'!Q42</f>
        <v>0</v>
      </c>
      <c r="R1044" s="1">
        <f>'Slime Moulds'!R42</f>
        <v>0</v>
      </c>
      <c r="S1044" s="1">
        <f>'Slime Moulds'!S42</f>
        <v>0</v>
      </c>
      <c r="T1044" s="1">
        <f>'Slime Moulds'!T42</f>
        <v>0</v>
      </c>
      <c r="U1044" s="1">
        <f>'Slime Moulds'!U42</f>
        <v>0</v>
      </c>
      <c r="V1044" s="1">
        <f>'Slime Moulds'!V42</f>
        <v>0</v>
      </c>
      <c r="W1044" s="1">
        <f>'Slime Moulds'!W42</f>
        <v>0</v>
      </c>
    </row>
    <row r="1045" spans="1:23" x14ac:dyDescent="0.2">
      <c r="A1045" s="1" t="str">
        <f>CONCATENATE('Slime Moulds'!A43,IF(ISBLANK('Slime Moulds'!B43),"",CONCATENATE(" ",'Slime Moulds'!B43)))</f>
        <v>Trichea varia</v>
      </c>
      <c r="B1045" s="1">
        <f t="shared" si="16"/>
        <v>0</v>
      </c>
      <c r="C1045" s="1">
        <f>'Slime Moulds'!C43</f>
        <v>0</v>
      </c>
      <c r="D1045" s="1">
        <f>'Slime Moulds'!D43</f>
        <v>0</v>
      </c>
      <c r="E1045" s="1">
        <f>'Slime Moulds'!E43</f>
        <v>0</v>
      </c>
      <c r="F1045" s="1">
        <f>'Slime Moulds'!F43</f>
        <v>0</v>
      </c>
      <c r="G1045" s="1">
        <f>'Slime Moulds'!G43</f>
        <v>0</v>
      </c>
      <c r="H1045" s="1">
        <f>'Slime Moulds'!H43</f>
        <v>0</v>
      </c>
      <c r="I1045" s="1">
        <f>'Slime Moulds'!I43</f>
        <v>0</v>
      </c>
      <c r="J1045" s="1">
        <f>'Slime Moulds'!J43</f>
        <v>0</v>
      </c>
      <c r="K1045" s="1">
        <f>'Slime Moulds'!K43</f>
        <v>0</v>
      </c>
      <c r="L1045" s="1">
        <f>'Slime Moulds'!L43</f>
        <v>0</v>
      </c>
      <c r="M1045" s="1">
        <f>'Slime Moulds'!M43</f>
        <v>0</v>
      </c>
      <c r="N1045" s="1">
        <f>'Slime Moulds'!N43</f>
        <v>0</v>
      </c>
      <c r="O1045" s="1">
        <f>'Slime Moulds'!O43</f>
        <v>0</v>
      </c>
      <c r="P1045" s="1">
        <f>'Slime Moulds'!P43</f>
        <v>0</v>
      </c>
      <c r="Q1045" s="1">
        <f>'Slime Moulds'!Q43</f>
        <v>0</v>
      </c>
      <c r="R1045" s="1">
        <f>'Slime Moulds'!R43</f>
        <v>0</v>
      </c>
      <c r="S1045" s="1">
        <f>'Slime Moulds'!S43</f>
        <v>0</v>
      </c>
      <c r="T1045" s="1">
        <f>'Slime Moulds'!T43</f>
        <v>0</v>
      </c>
      <c r="U1045" s="1">
        <f>'Slime Moulds'!U43</f>
        <v>0</v>
      </c>
      <c r="V1045" s="1">
        <f>'Slime Moulds'!V43</f>
        <v>0</v>
      </c>
      <c r="W1045" s="1">
        <f>'Slime Moulds'!W43</f>
        <v>0</v>
      </c>
    </row>
    <row r="1046" spans="1:23" x14ac:dyDescent="0.2">
      <c r="A1046" s="1" t="str">
        <f>CONCATENATE('Slime Moulds'!A44,IF(ISBLANK('Slime Moulds'!B44),"",CONCATENATE(" ",'Slime Moulds'!B44)))</f>
        <v>Tubifera</v>
      </c>
      <c r="B1046" s="1">
        <f t="shared" si="16"/>
        <v>0</v>
      </c>
      <c r="C1046" s="1">
        <f>'Slime Moulds'!C44</f>
        <v>0</v>
      </c>
      <c r="D1046" s="1">
        <f>'Slime Moulds'!D44</f>
        <v>0</v>
      </c>
      <c r="E1046" s="1">
        <f>'Slime Moulds'!E44</f>
        <v>0</v>
      </c>
      <c r="F1046" s="1">
        <f>'Slime Moulds'!F44</f>
        <v>0</v>
      </c>
      <c r="G1046" s="1">
        <f>'Slime Moulds'!G44</f>
        <v>0</v>
      </c>
      <c r="H1046" s="1">
        <f>'Slime Moulds'!H44</f>
        <v>0</v>
      </c>
      <c r="I1046" s="1">
        <f>'Slime Moulds'!I44</f>
        <v>0</v>
      </c>
      <c r="J1046" s="1">
        <f>'Slime Moulds'!J44</f>
        <v>0</v>
      </c>
      <c r="K1046" s="1">
        <f>'Slime Moulds'!K44</f>
        <v>0</v>
      </c>
      <c r="L1046" s="1">
        <f>'Slime Moulds'!L44</f>
        <v>0</v>
      </c>
      <c r="M1046" s="1">
        <f>'Slime Moulds'!M44</f>
        <v>0</v>
      </c>
      <c r="N1046" s="1">
        <f>'Slime Moulds'!N44</f>
        <v>0</v>
      </c>
      <c r="O1046" s="1">
        <f>'Slime Moulds'!O44</f>
        <v>0</v>
      </c>
      <c r="P1046" s="1">
        <f>'Slime Moulds'!P44</f>
        <v>0</v>
      </c>
      <c r="Q1046" s="1">
        <f>'Slime Moulds'!Q44</f>
        <v>0</v>
      </c>
      <c r="R1046" s="1">
        <f>'Slime Moulds'!R44</f>
        <v>0</v>
      </c>
      <c r="S1046" s="1">
        <f>'Slime Moulds'!S44</f>
        <v>0</v>
      </c>
      <c r="T1046" s="1">
        <f>'Slime Moulds'!T44</f>
        <v>0</v>
      </c>
      <c r="U1046" s="1">
        <f>'Slime Moulds'!U44</f>
        <v>0</v>
      </c>
      <c r="V1046" s="1">
        <f>'Slime Moulds'!V44</f>
        <v>0</v>
      </c>
      <c r="W1046" s="1">
        <f>'Slime Moulds'!W44</f>
        <v>0</v>
      </c>
    </row>
    <row r="1047" spans="1:23" x14ac:dyDescent="0.2">
      <c r="A1047" s="1" t="str">
        <f>CONCATENATE('Slime Moulds'!A45,IF(ISBLANK('Slime Moulds'!B45),"",CONCATENATE(" ",'Slime Moulds'!B45)))</f>
        <v>Tubifera ferruginosa</v>
      </c>
      <c r="B1047" s="1">
        <f t="shared" si="16"/>
        <v>2</v>
      </c>
      <c r="C1047" s="1">
        <f>'Slime Moulds'!C45</f>
        <v>0</v>
      </c>
      <c r="D1047" s="1">
        <f>'Slime Moulds'!D45</f>
        <v>0</v>
      </c>
      <c r="E1047" s="1">
        <f>'Slime Moulds'!E45</f>
        <v>0</v>
      </c>
      <c r="F1047" s="1">
        <f>'Slime Moulds'!F45</f>
        <v>0</v>
      </c>
      <c r="G1047" s="1">
        <f>'Slime Moulds'!G45</f>
        <v>0</v>
      </c>
      <c r="H1047" s="1">
        <f>'Slime Moulds'!H45</f>
        <v>0</v>
      </c>
      <c r="I1047" s="1">
        <f>'Slime Moulds'!I45</f>
        <v>0</v>
      </c>
      <c r="J1047" s="1">
        <f>'Slime Moulds'!J45</f>
        <v>0</v>
      </c>
      <c r="K1047" s="1">
        <f>'Slime Moulds'!K45</f>
        <v>0</v>
      </c>
      <c r="L1047" s="1">
        <f>'Slime Moulds'!L45</f>
        <v>0</v>
      </c>
      <c r="M1047" s="1">
        <f>'Slime Moulds'!M45</f>
        <v>0</v>
      </c>
      <c r="N1047" s="1">
        <f>'Slime Moulds'!N45</f>
        <v>0</v>
      </c>
      <c r="O1047" s="1">
        <f>'Slime Moulds'!O45</f>
        <v>0</v>
      </c>
      <c r="P1047" s="1" t="str">
        <f>'Slime Moulds'!P45</f>
        <v>x</v>
      </c>
      <c r="Q1047" s="1">
        <f>'Slime Moulds'!Q45</f>
        <v>0</v>
      </c>
      <c r="R1047" s="1" t="str">
        <f>'Slime Moulds'!R45</f>
        <v>x</v>
      </c>
      <c r="S1047" s="1">
        <f>'Slime Moulds'!S45</f>
        <v>0</v>
      </c>
      <c r="T1047" s="1">
        <f>'Slime Moulds'!T45</f>
        <v>0</v>
      </c>
      <c r="U1047" s="1">
        <f>'Slime Moulds'!U45</f>
        <v>0</v>
      </c>
      <c r="V1047" s="1">
        <f>'Slime Moulds'!V45</f>
        <v>0</v>
      </c>
      <c r="W1047" s="1">
        <f>'Slime Moulds'!W45</f>
        <v>0</v>
      </c>
    </row>
    <row r="1048" spans="1:23" x14ac:dyDescent="0.2">
      <c r="A1048" s="1" t="str">
        <f>CONCATENATE('Slime Moulds'!A47,IF(ISBLANK('Slime Moulds'!B47),"",CONCATENATE(" ",'Slime Moulds'!B47)))</f>
        <v/>
      </c>
      <c r="B1048" s="1">
        <f t="shared" si="16"/>
        <v>0</v>
      </c>
      <c r="C1048" s="1">
        <f>'Slime Moulds'!C47</f>
        <v>0</v>
      </c>
      <c r="D1048" s="1">
        <f>'Slime Moulds'!D47</f>
        <v>0</v>
      </c>
      <c r="E1048" s="1">
        <f>'Slime Moulds'!E47</f>
        <v>0</v>
      </c>
      <c r="F1048" s="1">
        <f>'Slime Moulds'!F47</f>
        <v>0</v>
      </c>
      <c r="G1048" s="1">
        <f>'Slime Moulds'!G47</f>
        <v>0</v>
      </c>
      <c r="H1048" s="1">
        <f>'Slime Moulds'!H47</f>
        <v>0</v>
      </c>
      <c r="I1048" s="1">
        <f>'Slime Moulds'!I47</f>
        <v>0</v>
      </c>
      <c r="J1048" s="1">
        <f>'Slime Moulds'!J47</f>
        <v>0</v>
      </c>
      <c r="K1048" s="1">
        <f>'Slime Moulds'!K47</f>
        <v>0</v>
      </c>
      <c r="L1048" s="1">
        <f>'Slime Moulds'!L47</f>
        <v>0</v>
      </c>
      <c r="M1048" s="1">
        <f>'Slime Moulds'!M47</f>
        <v>0</v>
      </c>
      <c r="N1048" s="1">
        <f>'Slime Moulds'!N47</f>
        <v>0</v>
      </c>
      <c r="O1048" s="1">
        <f>'Slime Moulds'!O47</f>
        <v>0</v>
      </c>
      <c r="P1048" s="1">
        <f>'Slime Moulds'!P47</f>
        <v>0</v>
      </c>
      <c r="Q1048" s="1">
        <f>'Slime Moulds'!Q47</f>
        <v>0</v>
      </c>
      <c r="R1048" s="1">
        <f>'Slime Moulds'!R47</f>
        <v>0</v>
      </c>
      <c r="S1048" s="1">
        <f>'Slime Moulds'!S47</f>
        <v>0</v>
      </c>
      <c r="T1048" s="1">
        <f>'Slime Moulds'!T47</f>
        <v>0</v>
      </c>
      <c r="U1048" s="1">
        <f>'Slime Moulds'!U47</f>
        <v>0</v>
      </c>
      <c r="V1048" s="1">
        <f>'Slime Moulds'!V47</f>
        <v>0</v>
      </c>
      <c r="W1048" s="1">
        <f>'Slime Moulds'!W47</f>
        <v>0</v>
      </c>
    </row>
    <row r="1049" spans="1:23" x14ac:dyDescent="0.2">
      <c r="A1049" s="1" t="str">
        <f>CONCATENATE('Slime Moulds'!A48,IF(ISBLANK('Slime Moulds'!B48),"",CONCATENATE(" ",'Slime Moulds'!B48)))</f>
        <v/>
      </c>
      <c r="B1049" s="1">
        <f t="shared" si="16"/>
        <v>0</v>
      </c>
      <c r="C1049" s="1">
        <f>'Slime Moulds'!C48</f>
        <v>0</v>
      </c>
      <c r="D1049" s="1">
        <f>'Slime Moulds'!D48</f>
        <v>0</v>
      </c>
      <c r="E1049" s="1">
        <f>'Slime Moulds'!E48</f>
        <v>0</v>
      </c>
      <c r="F1049" s="1">
        <f>'Slime Moulds'!F48</f>
        <v>0</v>
      </c>
      <c r="G1049" s="1">
        <f>'Slime Moulds'!G48</f>
        <v>0</v>
      </c>
      <c r="H1049" s="1">
        <f>'Slime Moulds'!H48</f>
        <v>0</v>
      </c>
      <c r="I1049" s="1">
        <f>'Slime Moulds'!I48</f>
        <v>0</v>
      </c>
      <c r="J1049" s="1">
        <f>'Slime Moulds'!J48</f>
        <v>0</v>
      </c>
      <c r="K1049" s="1">
        <f>'Slime Moulds'!K48</f>
        <v>0</v>
      </c>
      <c r="L1049" s="1">
        <f>'Slime Moulds'!L48</f>
        <v>0</v>
      </c>
      <c r="M1049" s="1">
        <f>'Slime Moulds'!M48</f>
        <v>0</v>
      </c>
      <c r="N1049" s="1">
        <f>'Slime Moulds'!N48</f>
        <v>0</v>
      </c>
      <c r="O1049" s="1">
        <f>'Slime Moulds'!O48</f>
        <v>0</v>
      </c>
      <c r="P1049" s="1">
        <f>'Slime Moulds'!P48</f>
        <v>0</v>
      </c>
      <c r="Q1049" s="1">
        <f>'Slime Moulds'!Q48</f>
        <v>0</v>
      </c>
      <c r="R1049" s="1">
        <f>'Slime Moulds'!R48</f>
        <v>0</v>
      </c>
      <c r="S1049" s="1">
        <f>'Slime Moulds'!S48</f>
        <v>0</v>
      </c>
      <c r="T1049" s="1">
        <f>'Slime Moulds'!T48</f>
        <v>0</v>
      </c>
      <c r="U1049" s="1">
        <f>'Slime Moulds'!U48</f>
        <v>0</v>
      </c>
      <c r="V1049" s="1">
        <f>'Slime Moulds'!V48</f>
        <v>0</v>
      </c>
      <c r="W1049" s="1">
        <f>'Slime Moulds'!W48</f>
        <v>0</v>
      </c>
    </row>
    <row r="1050" spans="1:23" x14ac:dyDescent="0.2">
      <c r="A1050" s="1" t="str">
        <f>CONCATENATE('Slime Moulds'!A49,IF(ISBLANK('Slime Moulds'!B49),"",CONCATENATE(" ",'Slime Moulds'!B49)))</f>
        <v/>
      </c>
      <c r="B1050" s="1">
        <f t="shared" si="16"/>
        <v>0</v>
      </c>
      <c r="C1050" s="1">
        <f>'Slime Moulds'!C49</f>
        <v>0</v>
      </c>
      <c r="D1050" s="1">
        <f>'Slime Moulds'!D49</f>
        <v>0</v>
      </c>
      <c r="E1050" s="1">
        <f>'Slime Moulds'!E49</f>
        <v>0</v>
      </c>
      <c r="F1050" s="1">
        <f>'Slime Moulds'!F49</f>
        <v>0</v>
      </c>
      <c r="G1050" s="1">
        <f>'Slime Moulds'!G49</f>
        <v>0</v>
      </c>
      <c r="H1050" s="1">
        <f>'Slime Moulds'!H49</f>
        <v>0</v>
      </c>
      <c r="I1050" s="1">
        <f>'Slime Moulds'!I49</f>
        <v>0</v>
      </c>
      <c r="J1050" s="1">
        <f>'Slime Moulds'!J49</f>
        <v>0</v>
      </c>
      <c r="K1050" s="1">
        <f>'Slime Moulds'!K49</f>
        <v>0</v>
      </c>
      <c r="L1050" s="1">
        <f>'Slime Moulds'!L49</f>
        <v>0</v>
      </c>
      <c r="M1050" s="1">
        <f>'Slime Moulds'!M49</f>
        <v>0</v>
      </c>
      <c r="N1050" s="1">
        <f>'Slime Moulds'!N49</f>
        <v>0</v>
      </c>
      <c r="O1050" s="1">
        <f>'Slime Moulds'!O49</f>
        <v>0</v>
      </c>
      <c r="P1050" s="1">
        <f>'Slime Moulds'!P49</f>
        <v>0</v>
      </c>
      <c r="Q1050" s="1">
        <f>'Slime Moulds'!Q49</f>
        <v>0</v>
      </c>
      <c r="R1050" s="1">
        <f>'Slime Moulds'!R49</f>
        <v>0</v>
      </c>
      <c r="S1050" s="1">
        <f>'Slime Moulds'!S49</f>
        <v>0</v>
      </c>
      <c r="T1050" s="1">
        <f>'Slime Moulds'!T49</f>
        <v>0</v>
      </c>
      <c r="U1050" s="1">
        <f>'Slime Moulds'!U49</f>
        <v>0</v>
      </c>
      <c r="V1050" s="1">
        <f>'Slime Moulds'!V49</f>
        <v>0</v>
      </c>
      <c r="W1050" s="1">
        <f>'Slime Moulds'!W49</f>
        <v>0</v>
      </c>
    </row>
    <row r="1051" spans="1:23" x14ac:dyDescent="0.2">
      <c r="A1051" s="1" t="str">
        <f>CONCATENATE('Slime Moulds'!A50,IF(ISBLANK('Slime Moulds'!B50),"",CONCATENATE(" ",'Slime Moulds'!B50)))</f>
        <v/>
      </c>
      <c r="B1051" s="1">
        <f t="shared" si="16"/>
        <v>0</v>
      </c>
      <c r="C1051" s="1">
        <f>'Slime Moulds'!C50</f>
        <v>0</v>
      </c>
      <c r="D1051" s="1">
        <f>'Slime Moulds'!D50</f>
        <v>0</v>
      </c>
      <c r="E1051" s="1">
        <f>'Slime Moulds'!E50</f>
        <v>0</v>
      </c>
      <c r="F1051" s="1">
        <f>'Slime Moulds'!F50</f>
        <v>0</v>
      </c>
      <c r="G1051" s="1">
        <f>'Slime Moulds'!G50</f>
        <v>0</v>
      </c>
      <c r="H1051" s="1">
        <f>'Slime Moulds'!H50</f>
        <v>0</v>
      </c>
      <c r="I1051" s="1">
        <f>'Slime Moulds'!I50</f>
        <v>0</v>
      </c>
      <c r="J1051" s="1">
        <f>'Slime Moulds'!J50</f>
        <v>0</v>
      </c>
      <c r="K1051" s="1">
        <f>'Slime Moulds'!K50</f>
        <v>0</v>
      </c>
      <c r="L1051" s="1">
        <f>'Slime Moulds'!L50</f>
        <v>0</v>
      </c>
      <c r="M1051" s="1">
        <f>'Slime Moulds'!M50</f>
        <v>0</v>
      </c>
      <c r="N1051" s="1">
        <f>'Slime Moulds'!N50</f>
        <v>0</v>
      </c>
      <c r="O1051" s="1">
        <f>'Slime Moulds'!O50</f>
        <v>0</v>
      </c>
      <c r="P1051" s="1">
        <f>'Slime Moulds'!P50</f>
        <v>0</v>
      </c>
      <c r="Q1051" s="1">
        <f>'Slime Moulds'!Q50</f>
        <v>0</v>
      </c>
      <c r="R1051" s="1">
        <f>'Slime Moulds'!R50</f>
        <v>0</v>
      </c>
      <c r="S1051" s="1">
        <f>'Slime Moulds'!S50</f>
        <v>0</v>
      </c>
      <c r="T1051" s="1">
        <f>'Slime Moulds'!T50</f>
        <v>0</v>
      </c>
      <c r="U1051" s="1">
        <f>'Slime Moulds'!U50</f>
        <v>0</v>
      </c>
      <c r="V1051" s="1">
        <f>'Slime Moulds'!V50</f>
        <v>0</v>
      </c>
      <c r="W1051" s="1">
        <f>'Slime Moulds'!W50</f>
        <v>0</v>
      </c>
    </row>
    <row r="1052" spans="1:23" x14ac:dyDescent="0.2">
      <c r="A1052" s="1" t="str">
        <f>CONCATENATE('Slime Moulds'!A51,IF(ISBLANK('Slime Moulds'!B51),"",CONCATENATE(" ",'Slime Moulds'!B51)))</f>
        <v/>
      </c>
      <c r="B1052" s="1">
        <f t="shared" si="16"/>
        <v>0</v>
      </c>
      <c r="C1052" s="1">
        <f>'Slime Moulds'!C51</f>
        <v>0</v>
      </c>
      <c r="D1052" s="1">
        <f>'Slime Moulds'!D51</f>
        <v>0</v>
      </c>
      <c r="E1052" s="1">
        <f>'Slime Moulds'!E51</f>
        <v>0</v>
      </c>
      <c r="F1052" s="1">
        <f>'Slime Moulds'!F51</f>
        <v>0</v>
      </c>
      <c r="G1052" s="1">
        <f>'Slime Moulds'!G51</f>
        <v>0</v>
      </c>
      <c r="H1052" s="1">
        <f>'Slime Moulds'!H51</f>
        <v>0</v>
      </c>
      <c r="I1052" s="1">
        <f>'Slime Moulds'!I51</f>
        <v>0</v>
      </c>
      <c r="J1052" s="1">
        <f>'Slime Moulds'!J51</f>
        <v>0</v>
      </c>
      <c r="K1052" s="1">
        <f>'Slime Moulds'!K51</f>
        <v>0</v>
      </c>
      <c r="L1052" s="1">
        <f>'Slime Moulds'!L51</f>
        <v>0</v>
      </c>
      <c r="M1052" s="1">
        <f>'Slime Moulds'!M51</f>
        <v>0</v>
      </c>
      <c r="N1052" s="1">
        <f>'Slime Moulds'!N51</f>
        <v>0</v>
      </c>
      <c r="O1052" s="1">
        <f>'Slime Moulds'!O51</f>
        <v>0</v>
      </c>
      <c r="P1052" s="1">
        <f>'Slime Moulds'!P51</f>
        <v>0</v>
      </c>
      <c r="Q1052" s="1">
        <f>'Slime Moulds'!Q51</f>
        <v>0</v>
      </c>
      <c r="R1052" s="1">
        <f>'Slime Moulds'!R51</f>
        <v>0</v>
      </c>
      <c r="S1052" s="1">
        <f>'Slime Moulds'!S51</f>
        <v>0</v>
      </c>
      <c r="T1052" s="1">
        <f>'Slime Moulds'!T51</f>
        <v>0</v>
      </c>
      <c r="U1052" s="1">
        <f>'Slime Moulds'!U51</f>
        <v>0</v>
      </c>
      <c r="V1052" s="1">
        <f>'Slime Moulds'!V51</f>
        <v>0</v>
      </c>
      <c r="W1052" s="1">
        <f>'Slime Moulds'!W51</f>
        <v>0</v>
      </c>
    </row>
    <row r="1053" spans="1:23" x14ac:dyDescent="0.2">
      <c r="A1053" s="1" t="str">
        <f>CONCATENATE('Slime Moulds'!A52,IF(ISBLANK('Slime Moulds'!B52),"",CONCATENATE(" ",'Slime Moulds'!B52)))</f>
        <v/>
      </c>
      <c r="B1053" s="1">
        <f t="shared" si="16"/>
        <v>0</v>
      </c>
      <c r="C1053" s="1">
        <f>'Slime Moulds'!C52</f>
        <v>0</v>
      </c>
      <c r="D1053" s="1">
        <f>'Slime Moulds'!D52</f>
        <v>0</v>
      </c>
      <c r="E1053" s="1">
        <f>'Slime Moulds'!E52</f>
        <v>0</v>
      </c>
      <c r="F1053" s="1">
        <f>'Slime Moulds'!F52</f>
        <v>0</v>
      </c>
      <c r="G1053" s="1">
        <f>'Slime Moulds'!G52</f>
        <v>0</v>
      </c>
      <c r="H1053" s="1">
        <f>'Slime Moulds'!H52</f>
        <v>0</v>
      </c>
      <c r="I1053" s="1">
        <f>'Slime Moulds'!I52</f>
        <v>0</v>
      </c>
      <c r="J1053" s="1">
        <f>'Slime Moulds'!J52</f>
        <v>0</v>
      </c>
      <c r="K1053" s="1">
        <f>'Slime Moulds'!K52</f>
        <v>0</v>
      </c>
      <c r="L1053" s="1">
        <f>'Slime Moulds'!L52</f>
        <v>0</v>
      </c>
      <c r="M1053" s="1">
        <f>'Slime Moulds'!M52</f>
        <v>0</v>
      </c>
      <c r="N1053" s="1">
        <f>'Slime Moulds'!N52</f>
        <v>0</v>
      </c>
      <c r="O1053" s="1">
        <f>'Slime Moulds'!O52</f>
        <v>0</v>
      </c>
      <c r="P1053" s="1">
        <f>'Slime Moulds'!P52</f>
        <v>0</v>
      </c>
      <c r="Q1053" s="1">
        <f>'Slime Moulds'!Q52</f>
        <v>0</v>
      </c>
      <c r="R1053" s="1">
        <f>'Slime Moulds'!R52</f>
        <v>0</v>
      </c>
      <c r="S1053" s="1">
        <f>'Slime Moulds'!S52</f>
        <v>0</v>
      </c>
      <c r="T1053" s="1">
        <f>'Slime Moulds'!T52</f>
        <v>0</v>
      </c>
      <c r="U1053" s="1">
        <f>'Slime Moulds'!U52</f>
        <v>0</v>
      </c>
      <c r="V1053" s="1">
        <f>'Slime Moulds'!V52</f>
        <v>0</v>
      </c>
      <c r="W1053" s="1">
        <f>'Slime Moulds'!W52</f>
        <v>0</v>
      </c>
    </row>
    <row r="1054" spans="1:23" x14ac:dyDescent="0.2">
      <c r="A1054" s="1" t="str">
        <f>Other!A44</f>
        <v>Other</v>
      </c>
      <c r="B1054" s="1">
        <f t="shared" si="16"/>
        <v>0</v>
      </c>
      <c r="C1054" s="1">
        <f>Other!C44</f>
        <v>0</v>
      </c>
      <c r="D1054" s="1">
        <f>Other!D44</f>
        <v>0</v>
      </c>
      <c r="E1054" s="1">
        <f>Other!E44</f>
        <v>0</v>
      </c>
      <c r="F1054" s="1">
        <f>Other!F44</f>
        <v>0</v>
      </c>
      <c r="G1054" s="1">
        <f>Other!G44</f>
        <v>0</v>
      </c>
      <c r="H1054" s="1">
        <f>Other!H44</f>
        <v>0</v>
      </c>
      <c r="I1054" s="1">
        <f>Other!I44</f>
        <v>0</v>
      </c>
      <c r="J1054" s="1">
        <f>Other!J44</f>
        <v>0</v>
      </c>
      <c r="K1054" s="1">
        <f>Other!K44</f>
        <v>0</v>
      </c>
      <c r="L1054" s="1">
        <f>Other!L44</f>
        <v>0</v>
      </c>
      <c r="M1054" s="1">
        <f>Other!M44</f>
        <v>0</v>
      </c>
      <c r="N1054" s="1">
        <f>Other!N44</f>
        <v>0</v>
      </c>
      <c r="O1054" s="1">
        <f>Other!O44</f>
        <v>0</v>
      </c>
      <c r="P1054" s="1">
        <f>Other!P44</f>
        <v>0</v>
      </c>
      <c r="Q1054" s="1">
        <f>Other!Q44</f>
        <v>0</v>
      </c>
      <c r="R1054" s="1">
        <f>Other!R44</f>
        <v>0</v>
      </c>
      <c r="S1054" s="1">
        <f>Other!S44</f>
        <v>0</v>
      </c>
      <c r="T1054" s="1">
        <f>Other!T44</f>
        <v>0</v>
      </c>
      <c r="U1054" s="1">
        <f>Other!U44</f>
        <v>0</v>
      </c>
      <c r="V1054" s="1">
        <f>Other!V44</f>
        <v>0</v>
      </c>
      <c r="W1054" s="1">
        <f>Other!W44</f>
        <v>0</v>
      </c>
    </row>
    <row r="1055" spans="1:23" x14ac:dyDescent="0.2">
      <c r="A1055" s="1" t="str">
        <f>CONCATENATE(Other!A45,IF(ISBLANK(Other!B45),"",CONCATENATE(" ",Other!B45)))</f>
        <v>Bertia moriformis</v>
      </c>
      <c r="B1055" s="1">
        <f t="shared" si="16"/>
        <v>0</v>
      </c>
      <c r="C1055" s="1">
        <f>Other!C45</f>
        <v>0</v>
      </c>
      <c r="D1055" s="1">
        <f>Other!D45</f>
        <v>0</v>
      </c>
      <c r="E1055" s="1">
        <f>Other!E45</f>
        <v>0</v>
      </c>
      <c r="F1055" s="1">
        <f>Other!F45</f>
        <v>0</v>
      </c>
      <c r="G1055" s="1">
        <f>Other!G45</f>
        <v>0</v>
      </c>
      <c r="H1055" s="1">
        <f>Other!H45</f>
        <v>0</v>
      </c>
      <c r="I1055" s="1">
        <f>Other!I45</f>
        <v>0</v>
      </c>
      <c r="J1055" s="1">
        <f>Other!J45</f>
        <v>0</v>
      </c>
      <c r="K1055" s="1">
        <f>Other!K45</f>
        <v>0</v>
      </c>
      <c r="L1055" s="1">
        <f>Other!L45</f>
        <v>0</v>
      </c>
      <c r="M1055" s="1">
        <f>Other!M45</f>
        <v>0</v>
      </c>
      <c r="N1055" s="1">
        <f>Other!N45</f>
        <v>0</v>
      </c>
      <c r="O1055" s="1">
        <f>Other!O45</f>
        <v>0</v>
      </c>
      <c r="P1055" s="1">
        <f>Other!P45</f>
        <v>0</v>
      </c>
      <c r="Q1055" s="1">
        <f>Other!Q45</f>
        <v>0</v>
      </c>
      <c r="R1055" s="1">
        <f>Other!R45</f>
        <v>0</v>
      </c>
      <c r="S1055" s="1">
        <f>Other!S45</f>
        <v>0</v>
      </c>
      <c r="T1055" s="1">
        <f>Other!T45</f>
        <v>0</v>
      </c>
      <c r="U1055" s="1">
        <f>Other!U45</f>
        <v>0</v>
      </c>
      <c r="V1055" s="1">
        <f>Other!V45</f>
        <v>0</v>
      </c>
      <c r="W1055" s="1">
        <f>Other!W45</f>
        <v>0</v>
      </c>
    </row>
    <row r="1056" spans="1:23" x14ac:dyDescent="0.2">
      <c r="A1056" s="1" t="str">
        <f>CONCATENATE(Other!A46,IF(ISBLANK(Other!B46),"",CONCATENATE(" ",Other!B46)))</f>
        <v>Corniculariella spina</v>
      </c>
      <c r="B1056" s="1">
        <f t="shared" si="16"/>
        <v>0</v>
      </c>
      <c r="C1056" s="1">
        <f>Other!C46</f>
        <v>0</v>
      </c>
      <c r="D1056" s="1">
        <f>Other!D46</f>
        <v>0</v>
      </c>
      <c r="E1056" s="1">
        <f>Other!E46</f>
        <v>0</v>
      </c>
      <c r="F1056" s="1">
        <f>Other!F46</f>
        <v>0</v>
      </c>
      <c r="G1056" s="1">
        <f>Other!G46</f>
        <v>0</v>
      </c>
      <c r="H1056" s="1">
        <f>Other!H46</f>
        <v>0</v>
      </c>
      <c r="I1056" s="1">
        <f>Other!I46</f>
        <v>0</v>
      </c>
      <c r="J1056" s="1">
        <f>Other!J46</f>
        <v>0</v>
      </c>
      <c r="K1056" s="1">
        <f>Other!K46</f>
        <v>0</v>
      </c>
      <c r="L1056" s="1">
        <f>Other!L46</f>
        <v>0</v>
      </c>
      <c r="M1056" s="1">
        <f>Other!M46</f>
        <v>0</v>
      </c>
      <c r="N1056" s="1">
        <f>Other!N46</f>
        <v>0</v>
      </c>
      <c r="O1056" s="1">
        <f>Other!O46</f>
        <v>0</v>
      </c>
      <c r="P1056" s="1">
        <f>Other!P46</f>
        <v>0</v>
      </c>
      <c r="Q1056" s="1">
        <f>Other!Q46</f>
        <v>0</v>
      </c>
      <c r="R1056" s="1">
        <f>Other!R46</f>
        <v>0</v>
      </c>
      <c r="S1056" s="1">
        <f>Other!S46</f>
        <v>0</v>
      </c>
      <c r="T1056" s="1">
        <f>Other!T46</f>
        <v>0</v>
      </c>
      <c r="U1056" s="1">
        <f>Other!U46</f>
        <v>0</v>
      </c>
      <c r="V1056" s="1">
        <f>Other!V46</f>
        <v>0</v>
      </c>
      <c r="W1056" s="1">
        <f>Other!W46</f>
        <v>0</v>
      </c>
    </row>
    <row r="1057" spans="1:23" x14ac:dyDescent="0.2">
      <c r="A1057" s="1" t="str">
        <f>CONCATENATE(Other!A47,IF(ISBLANK(Other!B47),"",CONCATENATE(" ",Other!B47)))</f>
        <v>Phaeocalicium</v>
      </c>
      <c r="B1057" s="1">
        <f t="shared" si="16"/>
        <v>0</v>
      </c>
      <c r="C1057" s="1">
        <f>Other!C47</f>
        <v>0</v>
      </c>
      <c r="D1057" s="1">
        <f>Other!D47</f>
        <v>0</v>
      </c>
      <c r="E1057" s="1">
        <f>Other!E47</f>
        <v>0</v>
      </c>
      <c r="F1057" s="1">
        <f>Other!F47</f>
        <v>0</v>
      </c>
      <c r="G1057" s="1">
        <f>Other!G47</f>
        <v>0</v>
      </c>
      <c r="H1057" s="1">
        <f>Other!H47</f>
        <v>0</v>
      </c>
      <c r="I1057" s="1">
        <f>Other!I47</f>
        <v>0</v>
      </c>
      <c r="J1057" s="1">
        <f>Other!J47</f>
        <v>0</v>
      </c>
      <c r="K1057" s="1">
        <f>Other!K47</f>
        <v>0</v>
      </c>
      <c r="L1057" s="1">
        <f>Other!L47</f>
        <v>0</v>
      </c>
      <c r="M1057" s="1">
        <f>Other!M47</f>
        <v>0</v>
      </c>
      <c r="N1057" s="1">
        <f>Other!N47</f>
        <v>0</v>
      </c>
      <c r="O1057" s="1">
        <f>Other!O47</f>
        <v>0</v>
      </c>
      <c r="P1057" s="1">
        <f>Other!P47</f>
        <v>0</v>
      </c>
      <c r="Q1057" s="1">
        <f>Other!Q47</f>
        <v>0</v>
      </c>
      <c r="R1057" s="1">
        <f>Other!R47</f>
        <v>0</v>
      </c>
      <c r="S1057" s="1">
        <f>Other!S47</f>
        <v>0</v>
      </c>
      <c r="T1057" s="1">
        <f>Other!T47</f>
        <v>0</v>
      </c>
      <c r="U1057" s="1">
        <f>Other!U47</f>
        <v>0</v>
      </c>
      <c r="V1057" s="1">
        <f>Other!V47</f>
        <v>0</v>
      </c>
      <c r="W1057" s="1">
        <f>Other!W47</f>
        <v>0</v>
      </c>
    </row>
    <row r="1058" spans="1:23" x14ac:dyDescent="0.2">
      <c r="A1058" s="1" t="str">
        <f>CONCATENATE(Other!A48,IF(ISBLANK(Other!B48),"",CONCATENATE(" ",Other!B48)))</f>
        <v>Phaeocalicium polyporaeum [on Trichaptum biforme]</v>
      </c>
      <c r="B1058" s="1">
        <f t="shared" si="16"/>
        <v>0</v>
      </c>
      <c r="C1058" s="1">
        <f>Other!C48</f>
        <v>0</v>
      </c>
      <c r="D1058" s="1">
        <f>Other!D48</f>
        <v>0</v>
      </c>
      <c r="E1058" s="1">
        <f>Other!E48</f>
        <v>0</v>
      </c>
      <c r="F1058" s="1">
        <f>Other!F48</f>
        <v>0</v>
      </c>
      <c r="G1058" s="1">
        <f>Other!G48</f>
        <v>0</v>
      </c>
      <c r="H1058" s="1">
        <f>Other!H48</f>
        <v>0</v>
      </c>
      <c r="I1058" s="1">
        <f>Other!I48</f>
        <v>0</v>
      </c>
      <c r="J1058" s="1">
        <f>Other!J48</f>
        <v>0</v>
      </c>
      <c r="K1058" s="1">
        <f>Other!K48</f>
        <v>0</v>
      </c>
      <c r="L1058" s="1">
        <f>Other!L48</f>
        <v>0</v>
      </c>
      <c r="M1058" s="1">
        <f>Other!M48</f>
        <v>0</v>
      </c>
      <c r="N1058" s="1">
        <f>Other!N48</f>
        <v>0</v>
      </c>
      <c r="O1058" s="1">
        <f>Other!O48</f>
        <v>0</v>
      </c>
      <c r="P1058" s="1">
        <f>Other!P48</f>
        <v>0</v>
      </c>
      <c r="Q1058" s="1">
        <f>Other!Q48</f>
        <v>0</v>
      </c>
      <c r="R1058" s="1">
        <f>Other!R48</f>
        <v>0</v>
      </c>
      <c r="S1058" s="1">
        <f>Other!S48</f>
        <v>0</v>
      </c>
      <c r="T1058" s="1">
        <f>Other!T48</f>
        <v>0</v>
      </c>
      <c r="U1058" s="1">
        <f>Other!U48</f>
        <v>0</v>
      </c>
      <c r="V1058" s="1">
        <f>Other!V48</f>
        <v>0</v>
      </c>
      <c r="W1058" s="1">
        <f>Other!W48</f>
        <v>0</v>
      </c>
    </row>
    <row r="1059" spans="1:23" x14ac:dyDescent="0.2">
      <c r="A1059" s="1" t="str">
        <f>CONCATENATE(Other!A49,IF(ISBLANK(Other!B49),"",CONCATENATE(" ",Other!B49)))</f>
        <v>Phleogena</v>
      </c>
      <c r="B1059" s="1">
        <f t="shared" si="16"/>
        <v>0</v>
      </c>
      <c r="C1059" s="1">
        <f>Other!C49</f>
        <v>0</v>
      </c>
      <c r="D1059" s="1">
        <f>Other!D49</f>
        <v>0</v>
      </c>
      <c r="E1059" s="1">
        <f>Other!E49</f>
        <v>0</v>
      </c>
      <c r="F1059" s="1">
        <f>Other!F49</f>
        <v>0</v>
      </c>
      <c r="G1059" s="1">
        <f>Other!G49</f>
        <v>0</v>
      </c>
      <c r="H1059" s="1">
        <f>Other!H49</f>
        <v>0</v>
      </c>
      <c r="I1059" s="1">
        <f>Other!I49</f>
        <v>0</v>
      </c>
      <c r="J1059" s="1">
        <f>Other!J49</f>
        <v>0</v>
      </c>
      <c r="K1059" s="1">
        <f>Other!K49</f>
        <v>0</v>
      </c>
      <c r="L1059" s="1">
        <f>Other!L49</f>
        <v>0</v>
      </c>
      <c r="M1059" s="1">
        <f>Other!M49</f>
        <v>0</v>
      </c>
      <c r="N1059" s="1">
        <f>Other!N49</f>
        <v>0</v>
      </c>
      <c r="O1059" s="1">
        <f>Other!O49</f>
        <v>0</v>
      </c>
      <c r="P1059" s="1">
        <f>Other!P49</f>
        <v>0</v>
      </c>
      <c r="Q1059" s="1">
        <f>Other!Q49</f>
        <v>0</v>
      </c>
      <c r="R1059" s="1">
        <f>Other!R49</f>
        <v>0</v>
      </c>
      <c r="S1059" s="1">
        <f>Other!S49</f>
        <v>0</v>
      </c>
      <c r="T1059" s="1">
        <f>Other!T49</f>
        <v>0</v>
      </c>
      <c r="U1059" s="1">
        <f>Other!U49</f>
        <v>0</v>
      </c>
      <c r="V1059" s="1">
        <f>Other!V49</f>
        <v>0</v>
      </c>
      <c r="W1059" s="1">
        <f>Other!W49</f>
        <v>0</v>
      </c>
    </row>
    <row r="1060" spans="1:23" x14ac:dyDescent="0.2">
      <c r="A1060" s="1" t="str">
        <f>CONCATENATE(Other!A50,IF(ISBLANK(Other!B50),"",CONCATENATE(" ",Other!B50)))</f>
        <v>Phleogena faginea</v>
      </c>
      <c r="B1060" s="1">
        <f t="shared" si="16"/>
        <v>1</v>
      </c>
      <c r="C1060" s="1">
        <f>Other!C50</f>
        <v>0</v>
      </c>
      <c r="D1060" s="1">
        <f>Other!D50</f>
        <v>0</v>
      </c>
      <c r="E1060" s="1">
        <f>Other!E50</f>
        <v>0</v>
      </c>
      <c r="F1060" s="1">
        <f>Other!F50</f>
        <v>0</v>
      </c>
      <c r="G1060" s="1">
        <f>Other!G50</f>
        <v>0</v>
      </c>
      <c r="H1060" s="1">
        <f>Other!H50</f>
        <v>0</v>
      </c>
      <c r="I1060" s="1">
        <f>Other!I50</f>
        <v>0</v>
      </c>
      <c r="J1060" s="1" t="str">
        <f>Other!J50</f>
        <v>x</v>
      </c>
      <c r="K1060" s="1">
        <f>Other!K50</f>
        <v>0</v>
      </c>
      <c r="L1060" s="1">
        <f>Other!L50</f>
        <v>0</v>
      </c>
      <c r="M1060" s="1">
        <f>Other!M50</f>
        <v>0</v>
      </c>
      <c r="N1060" s="1">
        <f>Other!N50</f>
        <v>0</v>
      </c>
      <c r="O1060" s="1">
        <f>Other!O50</f>
        <v>0</v>
      </c>
      <c r="P1060" s="1">
        <f>Other!P50</f>
        <v>0</v>
      </c>
      <c r="Q1060" s="1">
        <f>Other!Q50</f>
        <v>0</v>
      </c>
      <c r="R1060" s="1">
        <f>Other!R50</f>
        <v>0</v>
      </c>
      <c r="S1060" s="1">
        <f>Other!S50</f>
        <v>0</v>
      </c>
      <c r="T1060" s="1">
        <f>Other!T50</f>
        <v>0</v>
      </c>
      <c r="U1060" s="1">
        <f>Other!U50</f>
        <v>0</v>
      </c>
      <c r="V1060" s="1">
        <f>Other!V50</f>
        <v>0</v>
      </c>
      <c r="W1060" s="1">
        <f>Other!W50</f>
        <v>0</v>
      </c>
    </row>
    <row r="1061" spans="1:23" x14ac:dyDescent="0.2">
      <c r="A1061" s="1" t="str">
        <f>CONCATENATE(Other!A51,IF(ISBLANK(Other!B51),"",CONCATENATE(" ",Other!B51)))</f>
        <v>Pleurocolla</v>
      </c>
      <c r="B1061" s="1">
        <f t="shared" si="16"/>
        <v>0</v>
      </c>
      <c r="C1061" s="1">
        <f>Other!C51</f>
        <v>0</v>
      </c>
      <c r="D1061" s="1">
        <f>Other!D51</f>
        <v>0</v>
      </c>
      <c r="E1061" s="1">
        <f>Other!E51</f>
        <v>0</v>
      </c>
      <c r="F1061" s="1">
        <f>Other!F51</f>
        <v>0</v>
      </c>
      <c r="G1061" s="1">
        <f>Other!G51</f>
        <v>0</v>
      </c>
      <c r="H1061" s="1">
        <f>Other!H51</f>
        <v>0</v>
      </c>
      <c r="I1061" s="1">
        <f>Other!I51</f>
        <v>0</v>
      </c>
      <c r="J1061" s="1">
        <f>Other!J51</f>
        <v>0</v>
      </c>
      <c r="K1061" s="1">
        <f>Other!K51</f>
        <v>0</v>
      </c>
      <c r="L1061" s="1">
        <f>Other!L51</f>
        <v>0</v>
      </c>
      <c r="M1061" s="1">
        <f>Other!M51</f>
        <v>0</v>
      </c>
      <c r="N1061" s="1">
        <f>Other!N51</f>
        <v>0</v>
      </c>
      <c r="O1061" s="1">
        <f>Other!O51</f>
        <v>0</v>
      </c>
      <c r="P1061" s="1">
        <f>Other!P51</f>
        <v>0</v>
      </c>
      <c r="Q1061" s="1">
        <f>Other!Q51</f>
        <v>0</v>
      </c>
      <c r="R1061" s="1">
        <f>Other!R51</f>
        <v>0</v>
      </c>
      <c r="S1061" s="1">
        <f>Other!S51</f>
        <v>0</v>
      </c>
      <c r="T1061" s="1">
        <f>Other!T51</f>
        <v>0</v>
      </c>
      <c r="U1061" s="1">
        <f>Other!U51</f>
        <v>0</v>
      </c>
      <c r="V1061" s="1">
        <f>Other!V51</f>
        <v>0</v>
      </c>
      <c r="W1061" s="1">
        <f>Other!W51</f>
        <v>0</v>
      </c>
    </row>
    <row r="1062" spans="1:23" x14ac:dyDescent="0.2">
      <c r="A1062" s="1" t="str">
        <f>CONCATENATE(Other!A52,IF(ISBLANK(Other!B52),"",CONCATENATE(" ",Other!B52)))</f>
        <v>Pleurocolla compressa</v>
      </c>
      <c r="B1062" s="1">
        <f t="shared" si="16"/>
        <v>1</v>
      </c>
      <c r="C1062" s="1">
        <f>Other!C52</f>
        <v>0</v>
      </c>
      <c r="D1062" s="1">
        <f>Other!D52</f>
        <v>0</v>
      </c>
      <c r="E1062" s="1">
        <f>Other!E52</f>
        <v>0</v>
      </c>
      <c r="F1062" s="1">
        <f>Other!F52</f>
        <v>0</v>
      </c>
      <c r="G1062" s="1">
        <f>Other!G52</f>
        <v>0</v>
      </c>
      <c r="H1062" s="1">
        <f>Other!H52</f>
        <v>0</v>
      </c>
      <c r="I1062" s="1">
        <f>Other!I52</f>
        <v>0</v>
      </c>
      <c r="J1062" s="1">
        <f>Other!J52</f>
        <v>0</v>
      </c>
      <c r="K1062" s="1">
        <f>Other!K52</f>
        <v>0</v>
      </c>
      <c r="L1062" s="1">
        <f>Other!L52</f>
        <v>0</v>
      </c>
      <c r="M1062" s="1">
        <f>Other!M52</f>
        <v>0</v>
      </c>
      <c r="N1062" s="1">
        <f>Other!N52</f>
        <v>0</v>
      </c>
      <c r="O1062" s="1">
        <f>Other!O52</f>
        <v>0</v>
      </c>
      <c r="P1062" s="1">
        <f>Other!P52</f>
        <v>0</v>
      </c>
      <c r="Q1062" s="1">
        <f>Other!Q52</f>
        <v>0</v>
      </c>
      <c r="R1062" s="1">
        <f>Other!R52</f>
        <v>0</v>
      </c>
      <c r="S1062" s="1" t="str">
        <f>Other!S52</f>
        <v>x</v>
      </c>
      <c r="T1062" s="1">
        <f>Other!T52</f>
        <v>0</v>
      </c>
      <c r="U1062" s="1">
        <f>Other!U52</f>
        <v>0</v>
      </c>
      <c r="V1062" s="1">
        <f>Other!V52</f>
        <v>0</v>
      </c>
      <c r="W1062" s="1">
        <f>Other!W52</f>
        <v>0</v>
      </c>
    </row>
    <row r="1063" spans="1:23" x14ac:dyDescent="0.2">
      <c r="A1063" s="1" t="str">
        <f>CONCATENATE(Other!A53,IF(ISBLANK(Other!B53),"",CONCATENATE(" ",Other!B53)))</f>
        <v>Rhizopogon roseolus</v>
      </c>
      <c r="B1063" s="1">
        <f t="shared" si="16"/>
        <v>0</v>
      </c>
      <c r="C1063" s="1">
        <f>Other!C53</f>
        <v>0</v>
      </c>
      <c r="D1063" s="1">
        <f>Other!D53</f>
        <v>0</v>
      </c>
      <c r="E1063" s="1">
        <f>Other!E53</f>
        <v>0</v>
      </c>
      <c r="F1063" s="1">
        <f>Other!F53</f>
        <v>0</v>
      </c>
      <c r="G1063" s="1">
        <f>Other!G53</f>
        <v>0</v>
      </c>
      <c r="H1063" s="1">
        <f>Other!H53</f>
        <v>0</v>
      </c>
      <c r="I1063" s="1">
        <f>Other!I53</f>
        <v>0</v>
      </c>
      <c r="J1063" s="1">
        <f>Other!J53</f>
        <v>0</v>
      </c>
      <c r="K1063" s="1">
        <f>Other!K53</f>
        <v>0</v>
      </c>
      <c r="L1063" s="1">
        <f>Other!L53</f>
        <v>0</v>
      </c>
      <c r="M1063" s="1">
        <f>Other!M53</f>
        <v>0</v>
      </c>
      <c r="N1063" s="1">
        <f>Other!N53</f>
        <v>0</v>
      </c>
      <c r="O1063" s="1">
        <f>Other!O53</f>
        <v>0</v>
      </c>
      <c r="P1063" s="1">
        <f>Other!P53</f>
        <v>0</v>
      </c>
      <c r="Q1063" s="1">
        <f>Other!Q53</f>
        <v>0</v>
      </c>
      <c r="R1063" s="1">
        <f>Other!R53</f>
        <v>0</v>
      </c>
      <c r="S1063" s="1">
        <f>Other!S53</f>
        <v>0</v>
      </c>
      <c r="T1063" s="1">
        <f>Other!T53</f>
        <v>0</v>
      </c>
      <c r="U1063" s="1">
        <f>Other!U53</f>
        <v>0</v>
      </c>
      <c r="V1063" s="1">
        <f>Other!V53</f>
        <v>0</v>
      </c>
      <c r="W1063" s="1">
        <f>Other!W53</f>
        <v>0</v>
      </c>
    </row>
    <row r="1064" spans="1:23" x14ac:dyDescent="0.2">
      <c r="A1064" s="1" t="str">
        <f>CONCATENATE(Other!A54,IF(ISBLANK(Other!B54),"",CONCATENATE(" ",Other!B54)))</f>
        <v>Spinellus</v>
      </c>
      <c r="B1064" s="1">
        <f t="shared" si="16"/>
        <v>0</v>
      </c>
      <c r="C1064" s="1">
        <f>Other!C54</f>
        <v>0</v>
      </c>
      <c r="D1064" s="1">
        <f>Other!D54</f>
        <v>0</v>
      </c>
      <c r="E1064" s="1">
        <f>Other!E54</f>
        <v>0</v>
      </c>
      <c r="F1064" s="1">
        <f>Other!F54</f>
        <v>0</v>
      </c>
      <c r="G1064" s="1">
        <f>Other!G54</f>
        <v>0</v>
      </c>
      <c r="H1064" s="1">
        <f>Other!H54</f>
        <v>0</v>
      </c>
      <c r="I1064" s="1">
        <f>Other!I54</f>
        <v>0</v>
      </c>
      <c r="J1064" s="1">
        <f>Other!J54</f>
        <v>0</v>
      </c>
      <c r="K1064" s="1">
        <f>Other!K54</f>
        <v>0</v>
      </c>
      <c r="L1064" s="1">
        <f>Other!L54</f>
        <v>0</v>
      </c>
      <c r="M1064" s="1">
        <f>Other!M54</f>
        <v>0</v>
      </c>
      <c r="N1064" s="1">
        <f>Other!N54</f>
        <v>0</v>
      </c>
      <c r="O1064" s="1">
        <f>Other!O54</f>
        <v>0</v>
      </c>
      <c r="P1064" s="1">
        <f>Other!P54</f>
        <v>0</v>
      </c>
      <c r="Q1064" s="1">
        <f>Other!Q54</f>
        <v>0</v>
      </c>
      <c r="R1064" s="1">
        <f>Other!R54</f>
        <v>0</v>
      </c>
      <c r="S1064" s="1">
        <f>Other!S54</f>
        <v>0</v>
      </c>
      <c r="T1064" s="1">
        <f>Other!T54</f>
        <v>0</v>
      </c>
      <c r="U1064" s="1">
        <f>Other!U54</f>
        <v>0</v>
      </c>
      <c r="V1064" s="1">
        <f>Other!V54</f>
        <v>0</v>
      </c>
      <c r="W1064" s="1">
        <f>Other!W54</f>
        <v>0</v>
      </c>
    </row>
    <row r="1065" spans="1:23" x14ac:dyDescent="0.2">
      <c r="A1065" s="1" t="str">
        <f>CONCATENATE(Other!A55,IF(ISBLANK(Other!B55),"",CONCATENATE(" ",Other!B55)))</f>
        <v>Spinellus fusiger [on Mycena heamatopus]</v>
      </c>
      <c r="B1065" s="1">
        <f t="shared" si="16"/>
        <v>0</v>
      </c>
      <c r="C1065" s="1">
        <f>Other!C55</f>
        <v>0</v>
      </c>
      <c r="D1065" s="1">
        <f>Other!D55</f>
        <v>0</v>
      </c>
      <c r="E1065" s="1">
        <f>Other!E55</f>
        <v>0</v>
      </c>
      <c r="F1065" s="1">
        <f>Other!F55</f>
        <v>0</v>
      </c>
      <c r="G1065" s="1">
        <f>Other!G55</f>
        <v>0</v>
      </c>
      <c r="H1065" s="1">
        <f>Other!H55</f>
        <v>0</v>
      </c>
      <c r="I1065" s="1">
        <f>Other!I55</f>
        <v>0</v>
      </c>
      <c r="J1065" s="1">
        <f>Other!J55</f>
        <v>0</v>
      </c>
      <c r="K1065" s="1">
        <f>Other!K55</f>
        <v>0</v>
      </c>
      <c r="L1065" s="1">
        <f>Other!L55</f>
        <v>0</v>
      </c>
      <c r="M1065" s="1">
        <f>Other!M55</f>
        <v>0</v>
      </c>
      <c r="N1065" s="1">
        <f>Other!N55</f>
        <v>0</v>
      </c>
      <c r="O1065" s="1">
        <f>Other!O55</f>
        <v>0</v>
      </c>
      <c r="P1065" s="1">
        <f>Other!P55</f>
        <v>0</v>
      </c>
      <c r="Q1065" s="1">
        <f>Other!Q55</f>
        <v>0</v>
      </c>
      <c r="R1065" s="1">
        <f>Other!R55</f>
        <v>0</v>
      </c>
      <c r="S1065" s="1">
        <f>Other!S55</f>
        <v>0</v>
      </c>
      <c r="T1065" s="1">
        <f>Other!T55</f>
        <v>0</v>
      </c>
      <c r="U1065" s="1">
        <f>Other!U55</f>
        <v>0</v>
      </c>
      <c r="V1065" s="1">
        <f>Other!V55</f>
        <v>0</v>
      </c>
      <c r="W1065" s="1">
        <f>Other!W55</f>
        <v>0</v>
      </c>
    </row>
    <row r="1066" spans="1:23" x14ac:dyDescent="0.2">
      <c r="A1066" s="1" t="str">
        <f>CONCATENATE(Other!A58,IF(ISBLANK(Other!B58),"",CONCATENATE(" ",Other!B58)))</f>
        <v/>
      </c>
      <c r="B1066" s="1">
        <f t="shared" si="16"/>
        <v>0</v>
      </c>
      <c r="C1066" s="1">
        <f>Other!C58</f>
        <v>0</v>
      </c>
      <c r="D1066" s="1">
        <f>Other!D58</f>
        <v>0</v>
      </c>
      <c r="E1066" s="1">
        <f>Other!E58</f>
        <v>0</v>
      </c>
      <c r="F1066" s="1">
        <f>Other!F58</f>
        <v>0</v>
      </c>
      <c r="G1066" s="1">
        <f>Other!G58</f>
        <v>0</v>
      </c>
      <c r="H1066" s="1">
        <f>Other!H58</f>
        <v>0</v>
      </c>
      <c r="I1066" s="1">
        <f>Other!I58</f>
        <v>0</v>
      </c>
      <c r="J1066" s="1">
        <f>Other!J58</f>
        <v>0</v>
      </c>
      <c r="K1066" s="1">
        <f>Other!K58</f>
        <v>0</v>
      </c>
      <c r="L1066" s="1">
        <f>Other!L58</f>
        <v>0</v>
      </c>
      <c r="M1066" s="1">
        <f>Other!M58</f>
        <v>0</v>
      </c>
      <c r="N1066" s="1">
        <f>Other!N58</f>
        <v>0</v>
      </c>
      <c r="O1066" s="1">
        <f>Other!O58</f>
        <v>0</v>
      </c>
      <c r="P1066" s="1">
        <f>Other!P58</f>
        <v>0</v>
      </c>
      <c r="Q1066" s="1">
        <f>Other!Q58</f>
        <v>0</v>
      </c>
      <c r="R1066" s="1">
        <f>Other!R58</f>
        <v>0</v>
      </c>
      <c r="S1066" s="1">
        <f>Other!S58</f>
        <v>0</v>
      </c>
      <c r="T1066" s="1">
        <f>Other!T58</f>
        <v>0</v>
      </c>
      <c r="U1066" s="1">
        <f>Other!U58</f>
        <v>0</v>
      </c>
      <c r="V1066" s="1">
        <f>Other!V58</f>
        <v>0</v>
      </c>
      <c r="W1066" s="1">
        <f>Other!W58</f>
        <v>0</v>
      </c>
    </row>
    <row r="1067" spans="1:23" x14ac:dyDescent="0.2">
      <c r="A1067" s="1" t="str">
        <f>CONCATENATE(Other!A59,IF(ISBLANK(Other!B59),"",CONCATENATE(" ",Other!B59)))</f>
        <v/>
      </c>
      <c r="B1067" s="1">
        <f t="shared" si="16"/>
        <v>0</v>
      </c>
      <c r="C1067" s="1">
        <f>Other!C59</f>
        <v>0</v>
      </c>
      <c r="D1067" s="1">
        <f>Other!D59</f>
        <v>0</v>
      </c>
      <c r="E1067" s="1">
        <f>Other!E59</f>
        <v>0</v>
      </c>
      <c r="F1067" s="1">
        <f>Other!F59</f>
        <v>0</v>
      </c>
      <c r="G1067" s="1">
        <f>Other!G59</f>
        <v>0</v>
      </c>
      <c r="H1067" s="1">
        <f>Other!H59</f>
        <v>0</v>
      </c>
      <c r="I1067" s="1">
        <f>Other!I59</f>
        <v>0</v>
      </c>
      <c r="J1067" s="1">
        <f>Other!J59</f>
        <v>0</v>
      </c>
      <c r="K1067" s="1">
        <f>Other!K59</f>
        <v>0</v>
      </c>
      <c r="L1067" s="1">
        <f>Other!L59</f>
        <v>0</v>
      </c>
      <c r="M1067" s="1">
        <f>Other!M59</f>
        <v>0</v>
      </c>
      <c r="N1067" s="1">
        <f>Other!N59</f>
        <v>0</v>
      </c>
      <c r="O1067" s="1">
        <f>Other!O59</f>
        <v>0</v>
      </c>
      <c r="P1067" s="1">
        <f>Other!P59</f>
        <v>0</v>
      </c>
      <c r="Q1067" s="1">
        <f>Other!Q59</f>
        <v>0</v>
      </c>
      <c r="R1067" s="1">
        <f>Other!R59</f>
        <v>0</v>
      </c>
      <c r="S1067" s="1">
        <f>Other!S59</f>
        <v>0</v>
      </c>
      <c r="T1067" s="1">
        <f>Other!T59</f>
        <v>0</v>
      </c>
      <c r="U1067" s="1">
        <f>Other!U59</f>
        <v>0</v>
      </c>
      <c r="V1067" s="1">
        <f>Other!V59</f>
        <v>0</v>
      </c>
      <c r="W1067" s="1">
        <f>Other!W59</f>
        <v>0</v>
      </c>
    </row>
    <row r="1068" spans="1:23" x14ac:dyDescent="0.2">
      <c r="A1068" s="1" t="str">
        <f>CONCATENATE(Other!A60,IF(ISBLANK(Other!B60),"",CONCATENATE(" ",Other!B60)))</f>
        <v/>
      </c>
      <c r="B1068" s="1">
        <f t="shared" si="16"/>
        <v>0</v>
      </c>
      <c r="C1068" s="1">
        <f>Other!C60</f>
        <v>0</v>
      </c>
      <c r="D1068" s="1">
        <f>Other!D60</f>
        <v>0</v>
      </c>
      <c r="E1068" s="1">
        <f>Other!E60</f>
        <v>0</v>
      </c>
      <c r="F1068" s="1">
        <f>Other!F60</f>
        <v>0</v>
      </c>
      <c r="G1068" s="1">
        <f>Other!G60</f>
        <v>0</v>
      </c>
      <c r="H1068" s="1">
        <f>Other!H60</f>
        <v>0</v>
      </c>
      <c r="I1068" s="1">
        <f>Other!I60</f>
        <v>0</v>
      </c>
      <c r="J1068" s="1">
        <f>Other!J60</f>
        <v>0</v>
      </c>
      <c r="K1068" s="1">
        <f>Other!K60</f>
        <v>0</v>
      </c>
      <c r="L1068" s="1">
        <f>Other!L60</f>
        <v>0</v>
      </c>
      <c r="M1068" s="1">
        <f>Other!M60</f>
        <v>0</v>
      </c>
      <c r="N1068" s="1">
        <f>Other!N60</f>
        <v>0</v>
      </c>
      <c r="O1068" s="1">
        <f>Other!O60</f>
        <v>0</v>
      </c>
      <c r="P1068" s="1">
        <f>Other!P60</f>
        <v>0</v>
      </c>
      <c r="Q1068" s="1">
        <f>Other!Q60</f>
        <v>0</v>
      </c>
      <c r="R1068" s="1">
        <f>Other!R60</f>
        <v>0</v>
      </c>
      <c r="S1068" s="1">
        <f>Other!S60</f>
        <v>0</v>
      </c>
      <c r="T1068" s="1">
        <f>Other!T60</f>
        <v>0</v>
      </c>
      <c r="U1068" s="1">
        <f>Other!U60</f>
        <v>0</v>
      </c>
      <c r="V1068" s="1">
        <f>Other!V60</f>
        <v>0</v>
      </c>
      <c r="W1068" s="1">
        <f>Other!W60</f>
        <v>0</v>
      </c>
    </row>
    <row r="1069" spans="1:23" x14ac:dyDescent="0.2">
      <c r="A1069" s="1" t="str">
        <f>CONCATENATE(Other!A61,IF(ISBLANK(Other!B61),"",CONCATENATE(" ",Other!B61)))</f>
        <v/>
      </c>
      <c r="B1069" s="1">
        <f t="shared" si="16"/>
        <v>0</v>
      </c>
      <c r="C1069" s="1">
        <f>Other!C61</f>
        <v>0</v>
      </c>
      <c r="D1069" s="1">
        <f>Other!D61</f>
        <v>0</v>
      </c>
      <c r="E1069" s="1">
        <f>Other!E61</f>
        <v>0</v>
      </c>
      <c r="F1069" s="1">
        <f>Other!F61</f>
        <v>0</v>
      </c>
      <c r="G1069" s="1">
        <f>Other!G61</f>
        <v>0</v>
      </c>
      <c r="H1069" s="1">
        <f>Other!H61</f>
        <v>0</v>
      </c>
      <c r="I1069" s="1">
        <f>Other!I61</f>
        <v>0</v>
      </c>
      <c r="J1069" s="1">
        <f>Other!J61</f>
        <v>0</v>
      </c>
      <c r="K1069" s="1">
        <f>Other!K61</f>
        <v>0</v>
      </c>
      <c r="L1069" s="1">
        <f>Other!L61</f>
        <v>0</v>
      </c>
      <c r="M1069" s="1">
        <f>Other!M61</f>
        <v>0</v>
      </c>
      <c r="N1069" s="1">
        <f>Other!N61</f>
        <v>0</v>
      </c>
      <c r="O1069" s="1">
        <f>Other!O61</f>
        <v>0</v>
      </c>
      <c r="P1069" s="1">
        <f>Other!P61</f>
        <v>0</v>
      </c>
      <c r="Q1069" s="1">
        <f>Other!Q61</f>
        <v>0</v>
      </c>
      <c r="R1069" s="1">
        <f>Other!R61</f>
        <v>0</v>
      </c>
      <c r="S1069" s="1">
        <f>Other!S61</f>
        <v>0</v>
      </c>
      <c r="T1069" s="1">
        <f>Other!T61</f>
        <v>0</v>
      </c>
      <c r="U1069" s="1">
        <f>Other!U61</f>
        <v>0</v>
      </c>
      <c r="V1069" s="1">
        <f>Other!V61</f>
        <v>0</v>
      </c>
      <c r="W1069" s="1">
        <f>Other!W61</f>
        <v>0</v>
      </c>
    </row>
    <row r="1070" spans="1:23" x14ac:dyDescent="0.2">
      <c r="A1070" s="1" t="str">
        <f>CONCATENATE(Other!A62,IF(ISBLANK(Other!B62),"",CONCATENATE(" ",Other!B62)))</f>
        <v/>
      </c>
      <c r="B1070" s="1">
        <f t="shared" si="16"/>
        <v>0</v>
      </c>
      <c r="C1070" s="1">
        <f>Other!C62</f>
        <v>0</v>
      </c>
      <c r="D1070" s="1">
        <f>Other!D62</f>
        <v>0</v>
      </c>
      <c r="E1070" s="1">
        <f>Other!E62</f>
        <v>0</v>
      </c>
      <c r="F1070" s="1">
        <f>Other!F62</f>
        <v>0</v>
      </c>
      <c r="G1070" s="1">
        <f>Other!G62</f>
        <v>0</v>
      </c>
      <c r="H1070" s="1">
        <f>Other!H62</f>
        <v>0</v>
      </c>
      <c r="I1070" s="1">
        <f>Other!I62</f>
        <v>0</v>
      </c>
      <c r="J1070" s="1">
        <f>Other!J62</f>
        <v>0</v>
      </c>
      <c r="K1070" s="1">
        <f>Other!K62</f>
        <v>0</v>
      </c>
      <c r="L1070" s="1">
        <f>Other!L62</f>
        <v>0</v>
      </c>
      <c r="M1070" s="1">
        <f>Other!M62</f>
        <v>0</v>
      </c>
      <c r="N1070" s="1">
        <f>Other!N62</f>
        <v>0</v>
      </c>
      <c r="O1070" s="1">
        <f>Other!O62</f>
        <v>0</v>
      </c>
      <c r="P1070" s="1">
        <f>Other!P62</f>
        <v>0</v>
      </c>
      <c r="Q1070" s="1">
        <f>Other!Q62</f>
        <v>0</v>
      </c>
      <c r="R1070" s="1">
        <f>Other!R62</f>
        <v>0</v>
      </c>
      <c r="S1070" s="1">
        <f>Other!S62</f>
        <v>0</v>
      </c>
      <c r="T1070" s="1">
        <f>Other!T62</f>
        <v>0</v>
      </c>
      <c r="U1070" s="1">
        <f>Other!U62</f>
        <v>0</v>
      </c>
      <c r="V1070" s="1">
        <f>Other!V62</f>
        <v>0</v>
      </c>
      <c r="W1070" s="1">
        <f>Other!W62</f>
        <v>0</v>
      </c>
    </row>
    <row r="1071" spans="1:23" x14ac:dyDescent="0.2">
      <c r="A1071" s="1" t="str">
        <f>CONCATENATE(Other!A63,IF(ISBLANK(Other!B63),"",CONCATENATE(" ",Other!B63)))</f>
        <v/>
      </c>
      <c r="B1071" s="1">
        <f t="shared" si="16"/>
        <v>0</v>
      </c>
      <c r="C1071" s="1">
        <f>Other!C63</f>
        <v>0</v>
      </c>
      <c r="D1071" s="1">
        <f>Other!D63</f>
        <v>0</v>
      </c>
      <c r="E1071" s="1">
        <f>Other!E63</f>
        <v>0</v>
      </c>
      <c r="F1071" s="1">
        <f>Other!F63</f>
        <v>0</v>
      </c>
      <c r="G1071" s="1">
        <f>Other!G63</f>
        <v>0</v>
      </c>
      <c r="H1071" s="1">
        <f>Other!H63</f>
        <v>0</v>
      </c>
      <c r="I1071" s="1">
        <f>Other!I63</f>
        <v>0</v>
      </c>
      <c r="J1071" s="1">
        <f>Other!J63</f>
        <v>0</v>
      </c>
      <c r="K1071" s="1">
        <f>Other!K63</f>
        <v>0</v>
      </c>
      <c r="L1071" s="1">
        <f>Other!L63</f>
        <v>0</v>
      </c>
      <c r="M1071" s="1">
        <f>Other!M63</f>
        <v>0</v>
      </c>
      <c r="N1071" s="1">
        <f>Other!N63</f>
        <v>0</v>
      </c>
      <c r="O1071" s="1">
        <f>Other!O63</f>
        <v>0</v>
      </c>
      <c r="P1071" s="1">
        <f>Other!P63</f>
        <v>0</v>
      </c>
      <c r="Q1071" s="1">
        <f>Other!Q63</f>
        <v>0</v>
      </c>
      <c r="R1071" s="1">
        <f>Other!R63</f>
        <v>0</v>
      </c>
      <c r="S1071" s="1">
        <f>Other!S63</f>
        <v>0</v>
      </c>
      <c r="T1071" s="1">
        <f>Other!T63</f>
        <v>0</v>
      </c>
      <c r="U1071" s="1">
        <f>Other!U63</f>
        <v>0</v>
      </c>
      <c r="V1071" s="1">
        <f>Other!V63</f>
        <v>0</v>
      </c>
      <c r="W1071" s="1">
        <f>Other!W63</f>
        <v>0</v>
      </c>
    </row>
    <row r="1072" spans="1:23" x14ac:dyDescent="0.2">
      <c r="A1072" s="1" t="str">
        <f>CONCATENATE(Other!A64,IF(ISBLANK(Other!B64),"",CONCATENATE(" ",Other!B64)))</f>
        <v/>
      </c>
      <c r="B1072" s="1">
        <f t="shared" si="16"/>
        <v>0</v>
      </c>
      <c r="C1072" s="1">
        <f>Other!C64</f>
        <v>0</v>
      </c>
      <c r="D1072" s="1">
        <f>Other!D64</f>
        <v>0</v>
      </c>
      <c r="E1072" s="1">
        <f>Other!E64</f>
        <v>0</v>
      </c>
      <c r="F1072" s="1">
        <f>Other!F64</f>
        <v>0</v>
      </c>
      <c r="G1072" s="1">
        <f>Other!G64</f>
        <v>0</v>
      </c>
      <c r="H1072" s="1">
        <f>Other!H64</f>
        <v>0</v>
      </c>
      <c r="I1072" s="1">
        <f>Other!I64</f>
        <v>0</v>
      </c>
      <c r="J1072" s="1">
        <f>Other!J64</f>
        <v>0</v>
      </c>
      <c r="K1072" s="1">
        <f>Other!K64</f>
        <v>0</v>
      </c>
      <c r="L1072" s="1">
        <f>Other!L64</f>
        <v>0</v>
      </c>
      <c r="M1072" s="1">
        <f>Other!M64</f>
        <v>0</v>
      </c>
      <c r="N1072" s="1">
        <f>Other!N64</f>
        <v>0</v>
      </c>
      <c r="O1072" s="1">
        <f>Other!O64</f>
        <v>0</v>
      </c>
      <c r="P1072" s="1">
        <f>Other!P64</f>
        <v>0</v>
      </c>
      <c r="Q1072" s="1">
        <f>Other!Q64</f>
        <v>0</v>
      </c>
      <c r="R1072" s="1">
        <f>Other!R64</f>
        <v>0</v>
      </c>
      <c r="S1072" s="1">
        <f>Other!S64</f>
        <v>0</v>
      </c>
      <c r="T1072" s="1">
        <f>Other!T64</f>
        <v>0</v>
      </c>
      <c r="U1072" s="1">
        <f>Other!U64</f>
        <v>0</v>
      </c>
      <c r="V1072" s="1">
        <f>Other!V64</f>
        <v>0</v>
      </c>
      <c r="W1072" s="1">
        <f>Other!W64</f>
        <v>0</v>
      </c>
    </row>
  </sheetData>
  <mergeCells count="2">
    <mergeCell ref="X3:AE3"/>
    <mergeCell ref="X4:AE4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66"/>
  <sheetViews>
    <sheetView workbookViewId="0">
      <pane ySplit="2" topLeftCell="A4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53.6640625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39" t="s">
        <v>885</v>
      </c>
      <c r="B1" s="39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38" t="s">
        <v>6</v>
      </c>
      <c r="B2" s="38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38" t="s">
        <v>1</v>
      </c>
      <c r="B3" s="38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35" t="s">
        <v>2</v>
      </c>
      <c r="B4" s="35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4" t="s">
        <v>792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" t="s">
        <v>415</v>
      </c>
      <c r="B6" s="1"/>
      <c r="C6" s="1"/>
      <c r="D6" s="1"/>
      <c r="E6" s="1"/>
      <c r="F6" s="1"/>
      <c r="G6" s="1"/>
      <c r="H6" s="1"/>
      <c r="I6" s="1"/>
      <c r="J6" s="1"/>
      <c r="K6" s="1"/>
      <c r="L6" s="10"/>
      <c r="M6" s="10"/>
      <c r="N6" s="10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415</v>
      </c>
      <c r="B7" s="1" t="s">
        <v>416</v>
      </c>
      <c r="C7" s="1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417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417</v>
      </c>
      <c r="B9" s="1" t="s">
        <v>418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 t="s">
        <v>417</v>
      </c>
      <c r="B10" s="1" t="s">
        <v>419</v>
      </c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417</v>
      </c>
      <c r="B11" s="1" t="s">
        <v>1006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5</v>
      </c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417</v>
      </c>
      <c r="B12" s="1" t="s">
        <v>420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 t="s">
        <v>417</v>
      </c>
      <c r="B13" s="1" t="s">
        <v>421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417</v>
      </c>
      <c r="B14" s="1" t="s">
        <v>422</v>
      </c>
      <c r="C14" s="1"/>
      <c r="D14" s="1"/>
      <c r="E14" s="1"/>
      <c r="F14" s="1"/>
      <c r="G14" s="1" t="s">
        <v>5</v>
      </c>
      <c r="H14" s="1"/>
      <c r="I14" s="1"/>
      <c r="J14" s="1"/>
      <c r="K14" s="1"/>
      <c r="L14" s="1"/>
      <c r="M14" s="1"/>
      <c r="N14" s="1"/>
      <c r="O14" s="1"/>
      <c r="P14" s="1" t="s">
        <v>5</v>
      </c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417</v>
      </c>
      <c r="B15" s="1" t="s">
        <v>423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 t="s">
        <v>5</v>
      </c>
    </row>
    <row r="16" spans="1:23" x14ac:dyDescent="0.2">
      <c r="A16" s="1" t="s">
        <v>417</v>
      </c>
      <c r="B16" s="1" t="s">
        <v>424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 t="s">
        <v>5</v>
      </c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417</v>
      </c>
      <c r="B17" s="1" t="s">
        <v>425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5</v>
      </c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417</v>
      </c>
      <c r="B18" s="1" t="s">
        <v>426</v>
      </c>
      <c r="C18" s="1"/>
      <c r="D18" s="1"/>
      <c r="E18" s="1"/>
      <c r="F18" s="1"/>
      <c r="G18" s="1" t="s">
        <v>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417</v>
      </c>
      <c r="B19" s="1" t="s">
        <v>427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417</v>
      </c>
      <c r="B20" s="1" t="s">
        <v>428</v>
      </c>
      <c r="C20" s="1"/>
      <c r="D20" s="1"/>
      <c r="E20" s="1"/>
      <c r="F20" s="1"/>
      <c r="G20" s="1" t="s">
        <v>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429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429</v>
      </c>
      <c r="B22" s="1" t="s">
        <v>430</v>
      </c>
      <c r="C22" s="1"/>
      <c r="D22" s="1"/>
      <c r="E22" s="1"/>
      <c r="F22" s="1"/>
      <c r="G22" s="1"/>
      <c r="H22" s="1" t="s">
        <v>5</v>
      </c>
      <c r="I22" s="1"/>
      <c r="J22" s="1"/>
      <c r="K22" s="1" t="s">
        <v>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431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431</v>
      </c>
      <c r="B24" s="1" t="s">
        <v>432</v>
      </c>
      <c r="C24" s="1"/>
      <c r="D24" s="1"/>
      <c r="E24" s="1" t="s">
        <v>5</v>
      </c>
      <c r="F24" s="1" t="s">
        <v>5</v>
      </c>
      <c r="G24" s="1" t="s">
        <v>5</v>
      </c>
      <c r="H24" s="1" t="s">
        <v>5</v>
      </c>
      <c r="I24" s="1"/>
      <c r="J24" s="1"/>
      <c r="K24" s="1"/>
      <c r="L24" s="1"/>
      <c r="M24" s="1"/>
      <c r="N24" s="1" t="s">
        <v>5</v>
      </c>
      <c r="O24" s="1" t="s">
        <v>5</v>
      </c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433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433</v>
      </c>
      <c r="B26" s="1" t="s">
        <v>434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433</v>
      </c>
      <c r="B27" s="1" t="s">
        <v>435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436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436</v>
      </c>
      <c r="B29" s="1" t="s">
        <v>437</v>
      </c>
      <c r="C29" s="1"/>
      <c r="D29" s="1"/>
      <c r="E29" s="1"/>
      <c r="F29" s="1"/>
      <c r="G29" s="1" t="s">
        <v>5</v>
      </c>
      <c r="H29" s="1"/>
      <c r="I29" s="1"/>
      <c r="J29" s="1"/>
      <c r="K29" s="1"/>
      <c r="L29" s="1"/>
      <c r="M29" s="1"/>
      <c r="N29" s="1" t="s">
        <v>5</v>
      </c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436</v>
      </c>
      <c r="B30" s="1" t="s">
        <v>438</v>
      </c>
      <c r="C30" s="1" t="s">
        <v>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 t="s">
        <v>5</v>
      </c>
      <c r="Q30" s="1"/>
      <c r="R30" s="1" t="s">
        <v>5</v>
      </c>
      <c r="S30" s="1"/>
      <c r="T30" s="1"/>
      <c r="U30" s="1"/>
      <c r="V30" s="1"/>
      <c r="W30" s="1"/>
    </row>
    <row r="31" spans="1:23" x14ac:dyDescent="0.2">
      <c r="A31" s="1" t="s">
        <v>436</v>
      </c>
      <c r="B31" s="1" t="s">
        <v>439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436</v>
      </c>
      <c r="B32" s="1" t="s">
        <v>440</v>
      </c>
      <c r="C32" s="1"/>
      <c r="D32" s="1"/>
      <c r="E32" s="1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 t="s">
        <v>5</v>
      </c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436</v>
      </c>
      <c r="B33" s="1" t="s">
        <v>441</v>
      </c>
      <c r="C33" s="1"/>
      <c r="D33" s="1"/>
      <c r="E33" s="1"/>
      <c r="F33" s="1"/>
      <c r="G33" s="1"/>
      <c r="H33" s="1"/>
      <c r="I33" s="1"/>
      <c r="J33" s="1"/>
      <c r="K33" s="1" t="s">
        <v>5</v>
      </c>
      <c r="L33" s="1"/>
      <c r="M33" s="1"/>
      <c r="N33" s="1"/>
      <c r="O33" s="1"/>
      <c r="P33" s="1" t="s">
        <v>5</v>
      </c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436</v>
      </c>
      <c r="B34" s="1" t="s">
        <v>907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442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442</v>
      </c>
      <c r="B36" s="1" t="s">
        <v>443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 t="s">
        <v>444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 t="s">
        <v>444</v>
      </c>
      <c r="B38" s="1" t="s">
        <v>445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 t="s">
        <v>444</v>
      </c>
      <c r="B39" s="1" t="s">
        <v>446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 t="s">
        <v>447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 t="s">
        <v>5</v>
      </c>
    </row>
    <row r="41" spans="1:23" x14ac:dyDescent="0.2">
      <c r="A41" s="1" t="s">
        <v>447</v>
      </c>
      <c r="B41" s="1" t="s">
        <v>448</v>
      </c>
      <c r="C41" s="1"/>
      <c r="D41" s="1"/>
      <c r="E41" s="1"/>
      <c r="F41" s="1"/>
      <c r="G41" s="1"/>
      <c r="H41" s="1"/>
      <c r="I41" s="1"/>
      <c r="J41" s="1"/>
      <c r="K41" s="1" t="s">
        <v>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 t="s">
        <v>447</v>
      </c>
      <c r="B42" s="1" t="s">
        <v>449</v>
      </c>
      <c r="C42" s="1" t="s">
        <v>5</v>
      </c>
      <c r="D42" s="1"/>
      <c r="E42" s="1" t="s">
        <v>5</v>
      </c>
      <c r="F42" s="1"/>
      <c r="G42" s="1"/>
      <c r="H42" s="1" t="s">
        <v>5</v>
      </c>
      <c r="I42" s="1"/>
      <c r="J42" s="1" t="s">
        <v>5</v>
      </c>
      <c r="K42" s="1"/>
      <c r="L42" s="1"/>
      <c r="M42" s="1"/>
      <c r="N42" s="1"/>
      <c r="O42" s="1" t="s">
        <v>5</v>
      </c>
      <c r="P42" s="1" t="s">
        <v>5</v>
      </c>
      <c r="Q42" s="1"/>
      <c r="R42" s="1"/>
      <c r="S42" s="1"/>
      <c r="T42" s="1"/>
      <c r="U42" s="1"/>
      <c r="V42" s="1"/>
      <c r="W42" s="1"/>
    </row>
    <row r="43" spans="1:23" x14ac:dyDescent="0.2">
      <c r="A43" s="1" t="s">
        <v>447</v>
      </c>
      <c r="B43" s="1" t="s">
        <v>255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 t="s">
        <v>447</v>
      </c>
      <c r="B44" s="1" t="s">
        <v>450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 t="s">
        <v>447</v>
      </c>
      <c r="B45" s="1" t="s">
        <v>451</v>
      </c>
      <c r="C45" s="1"/>
      <c r="D45" s="1"/>
      <c r="E45" s="1"/>
      <c r="F45" s="1"/>
      <c r="G45" s="1" t="s">
        <v>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 t="s">
        <v>5</v>
      </c>
      <c r="S45" s="1"/>
      <c r="T45" s="1"/>
      <c r="U45" s="1"/>
      <c r="V45" s="1"/>
      <c r="W45" s="1"/>
    </row>
    <row r="46" spans="1:23" x14ac:dyDescent="0.2">
      <c r="A46" s="1" t="s">
        <v>447</v>
      </c>
      <c r="B46" s="1" t="s">
        <v>452</v>
      </c>
      <c r="C46" s="1"/>
      <c r="D46" s="1"/>
      <c r="E46" s="1"/>
      <c r="F46" s="1"/>
      <c r="G46" s="1"/>
      <c r="H46" s="1" t="s">
        <v>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 t="s">
        <v>447</v>
      </c>
      <c r="B47" s="1" t="s">
        <v>453</v>
      </c>
      <c r="C47" s="1"/>
      <c r="D47" s="1"/>
      <c r="E47" s="1"/>
      <c r="F47" s="1"/>
      <c r="G47" s="1"/>
      <c r="H47" s="1"/>
      <c r="I47" s="1"/>
      <c r="J47" s="1"/>
      <c r="K47" s="1" t="s">
        <v>5</v>
      </c>
      <c r="L47" s="1"/>
      <c r="M47" s="1"/>
      <c r="N47" s="1" t="s">
        <v>5</v>
      </c>
      <c r="O47" s="1" t="s">
        <v>5</v>
      </c>
      <c r="P47" s="1"/>
      <c r="Q47" s="1"/>
      <c r="R47" s="1"/>
      <c r="S47" s="1" t="s">
        <v>5</v>
      </c>
      <c r="T47" s="1"/>
      <c r="U47" s="1"/>
      <c r="V47" s="1"/>
      <c r="W47" s="1"/>
    </row>
    <row r="48" spans="1:23" x14ac:dyDescent="0.2">
      <c r="A48" s="1" t="s">
        <v>447</v>
      </c>
      <c r="B48" s="1" t="s">
        <v>454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 t="s">
        <v>447</v>
      </c>
      <c r="B49" s="1" t="s">
        <v>455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 t="s">
        <v>447</v>
      </c>
      <c r="B50" s="1" t="s">
        <v>456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 t="s">
        <v>447</v>
      </c>
      <c r="B51" s="1" t="s">
        <v>457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 t="s">
        <v>447</v>
      </c>
      <c r="B52" s="1" t="s">
        <v>458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 t="s">
        <v>447</v>
      </c>
      <c r="B53" s="1" t="s">
        <v>459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 t="s">
        <v>460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 t="s">
        <v>460</v>
      </c>
      <c r="B55" s="1" t="s">
        <v>461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 t="s">
        <v>5</v>
      </c>
      <c r="Q55" s="1"/>
      <c r="R55" s="1"/>
      <c r="S55" s="1"/>
      <c r="T55" s="1"/>
      <c r="U55" s="1"/>
      <c r="V55" s="1"/>
      <c r="W55" s="1"/>
    </row>
    <row r="56" spans="1:23" x14ac:dyDescent="0.2">
      <c r="A56" s="1" t="s">
        <v>460</v>
      </c>
      <c r="B56" s="1" t="s">
        <v>462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" t="s">
        <v>460</v>
      </c>
      <c r="B57" s="1" t="s">
        <v>463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1" t="s">
        <v>460</v>
      </c>
      <c r="B58" s="1" t="s">
        <v>464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23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23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23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23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23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x14ac:dyDescent="0.2">
      <c r="K665" s="5"/>
      <c r="L665" s="5"/>
      <c r="M665" s="5"/>
      <c r="N665" s="5"/>
      <c r="O665" s="5"/>
      <c r="P665" s="5"/>
    </row>
    <row r="666" spans="2:16" x14ac:dyDescent="0.2">
      <c r="K666" s="5"/>
      <c r="L666" s="5"/>
      <c r="M666" s="5"/>
      <c r="N666" s="5"/>
      <c r="O666" s="5"/>
      <c r="P666" s="5"/>
    </row>
    <row r="667" spans="2:16" x14ac:dyDescent="0.2">
      <c r="K667" s="5"/>
      <c r="L667" s="5"/>
      <c r="M667" s="5"/>
      <c r="N667" s="5"/>
      <c r="O667" s="5"/>
      <c r="P667" s="5"/>
    </row>
    <row r="668" spans="2:16" x14ac:dyDescent="0.2">
      <c r="K668" s="5"/>
      <c r="L668" s="5"/>
      <c r="M668" s="5"/>
      <c r="N668" s="5"/>
      <c r="O668" s="5"/>
      <c r="P668" s="5"/>
    </row>
    <row r="669" spans="2:16" x14ac:dyDescent="0.2"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  <row r="1066" spans="11:16" x14ac:dyDescent="0.2">
      <c r="K1066" s="5"/>
      <c r="L1066" s="5"/>
      <c r="M1066" s="5"/>
      <c r="N1066" s="5"/>
      <c r="O1066" s="5"/>
      <c r="P1066" s="5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65"/>
  <sheetViews>
    <sheetView workbookViewId="0">
      <pane ySplit="2" topLeftCell="A3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22.33203125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39" t="s">
        <v>885</v>
      </c>
      <c r="B1" s="39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38" t="s">
        <v>6</v>
      </c>
      <c r="B2" s="38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38" t="s">
        <v>1</v>
      </c>
      <c r="B3" s="38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35" t="s">
        <v>2</v>
      </c>
      <c r="B4" s="35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3" t="s">
        <v>795</v>
      </c>
      <c r="B5" s="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0" t="s">
        <v>519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519</v>
      </c>
      <c r="B7" s="1" t="s">
        <v>520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519</v>
      </c>
      <c r="B8" s="1" t="s">
        <v>521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522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 t="s">
        <v>522</v>
      </c>
      <c r="B10" s="1" t="s">
        <v>523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522</v>
      </c>
      <c r="B11" s="1" t="s">
        <v>524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522</v>
      </c>
      <c r="B12" s="1" t="s">
        <v>525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 t="s">
        <v>522</v>
      </c>
      <c r="B13" s="1" t="s">
        <v>875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526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526</v>
      </c>
      <c r="B15" s="1" t="s">
        <v>527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526</v>
      </c>
      <c r="B16" s="1" t="s">
        <v>528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526</v>
      </c>
      <c r="B17" s="1" t="s">
        <v>313</v>
      </c>
      <c r="C17" s="1"/>
      <c r="D17" s="1"/>
      <c r="E17" s="1"/>
      <c r="F17" s="1"/>
      <c r="G17" s="1" t="s">
        <v>5</v>
      </c>
      <c r="H17" s="1" t="s">
        <v>5</v>
      </c>
      <c r="I17" s="1"/>
      <c r="J17" s="1" t="s">
        <v>5</v>
      </c>
      <c r="K17" s="1"/>
      <c r="L17" s="1"/>
      <c r="M17" s="1"/>
      <c r="N17" s="1"/>
      <c r="O17" s="1" t="s">
        <v>5</v>
      </c>
      <c r="P17" s="1" t="s">
        <v>5</v>
      </c>
      <c r="Q17" s="1"/>
      <c r="R17" s="1" t="s">
        <v>5</v>
      </c>
      <c r="S17" s="1"/>
      <c r="T17" s="1"/>
      <c r="U17" s="1"/>
      <c r="V17" s="1"/>
      <c r="W17" s="1"/>
    </row>
    <row r="18" spans="1:23" x14ac:dyDescent="0.2">
      <c r="A18" s="1" t="s">
        <v>526</v>
      </c>
      <c r="B18" s="1" t="s">
        <v>529</v>
      </c>
      <c r="C18" s="1"/>
      <c r="D18" s="1"/>
      <c r="E18" s="1"/>
      <c r="F18" s="1"/>
      <c r="G18" s="1" t="s">
        <v>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526</v>
      </c>
      <c r="B19" s="1" t="s">
        <v>530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526</v>
      </c>
      <c r="B20" s="1" t="s">
        <v>531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526</v>
      </c>
      <c r="B21" s="1" t="s">
        <v>532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533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533</v>
      </c>
      <c r="B23" s="1" t="s">
        <v>534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533</v>
      </c>
      <c r="B24" s="1" t="s">
        <v>535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533</v>
      </c>
      <c r="B25" s="1" t="s">
        <v>536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533</v>
      </c>
      <c r="B26" s="1" t="s">
        <v>523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533</v>
      </c>
      <c r="B27" s="1" t="s">
        <v>874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1" t="s">
        <v>876</v>
      </c>
      <c r="B28" s="21" t="s">
        <v>877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1" t="s">
        <v>876</v>
      </c>
      <c r="B29" s="21" t="s">
        <v>151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2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2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K664" s="5"/>
      <c r="L664" s="5"/>
      <c r="M664" s="5"/>
      <c r="N664" s="5"/>
      <c r="O664" s="5"/>
      <c r="P664" s="5"/>
    </row>
    <row r="665" spans="2:16" x14ac:dyDescent="0.2">
      <c r="K665" s="5"/>
      <c r="L665" s="5"/>
      <c r="M665" s="5"/>
      <c r="N665" s="5"/>
      <c r="O665" s="5"/>
      <c r="P665" s="5"/>
    </row>
    <row r="666" spans="2:16" x14ac:dyDescent="0.2">
      <c r="K666" s="5"/>
      <c r="L666" s="5"/>
      <c r="M666" s="5"/>
      <c r="N666" s="5"/>
      <c r="O666" s="5"/>
      <c r="P666" s="5"/>
    </row>
    <row r="667" spans="2:16" x14ac:dyDescent="0.2">
      <c r="K667" s="5"/>
      <c r="L667" s="5"/>
      <c r="M667" s="5"/>
      <c r="N667" s="5"/>
      <c r="O667" s="5"/>
      <c r="P667" s="5"/>
    </row>
    <row r="668" spans="2:16" x14ac:dyDescent="0.2">
      <c r="K668" s="5"/>
      <c r="L668" s="5"/>
      <c r="M668" s="5"/>
      <c r="N668" s="5"/>
      <c r="O668" s="5"/>
      <c r="P668" s="5"/>
    </row>
    <row r="669" spans="2:16" x14ac:dyDescent="0.2"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64"/>
  <sheetViews>
    <sheetView workbookViewId="0">
      <pane ySplit="2" topLeftCell="A3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24.5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39" t="s">
        <v>885</v>
      </c>
      <c r="B1" s="39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38" t="s">
        <v>6</v>
      </c>
      <c r="B2" s="38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38" t="s">
        <v>1</v>
      </c>
      <c r="B3" s="38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35" t="s">
        <v>2</v>
      </c>
      <c r="B4" s="35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4" t="s">
        <v>793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" t="s">
        <v>465</v>
      </c>
      <c r="B6" s="1"/>
      <c r="C6" s="1"/>
      <c r="D6" s="1"/>
      <c r="E6" s="1"/>
      <c r="F6" s="1"/>
      <c r="G6" s="1"/>
      <c r="H6" s="1"/>
      <c r="I6" s="1"/>
      <c r="J6" s="1"/>
      <c r="K6" s="10"/>
      <c r="L6" s="10"/>
      <c r="M6" s="10"/>
      <c r="N6" s="10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465</v>
      </c>
      <c r="B7" s="1" t="s">
        <v>466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465</v>
      </c>
      <c r="B8" s="1" t="s">
        <v>467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468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 t="s">
        <v>468</v>
      </c>
      <c r="B10" s="1" t="s">
        <v>469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468</v>
      </c>
      <c r="B11" s="1" t="s">
        <v>470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468</v>
      </c>
      <c r="B12" s="1" t="s">
        <v>471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5</v>
      </c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 t="s">
        <v>468</v>
      </c>
      <c r="B13" s="1" t="s">
        <v>472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 t="s">
        <v>5</v>
      </c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473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473</v>
      </c>
      <c r="B15" s="1" t="s">
        <v>474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 t="s">
        <v>5</v>
      </c>
    </row>
    <row r="16" spans="1:23" x14ac:dyDescent="0.2">
      <c r="A16" s="1" t="s">
        <v>475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475</v>
      </c>
      <c r="B17" s="1" t="s">
        <v>476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475</v>
      </c>
      <c r="B18" s="1" t="s">
        <v>477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478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478</v>
      </c>
      <c r="B20" s="1" t="s">
        <v>479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480</v>
      </c>
      <c r="B21" s="1"/>
      <c r="C21" s="1"/>
      <c r="D21" s="1"/>
      <c r="E21" s="1"/>
      <c r="F21" s="1"/>
      <c r="G21" s="1"/>
      <c r="H21" s="1" t="s">
        <v>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480</v>
      </c>
      <c r="B22" s="1" t="s">
        <v>481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480</v>
      </c>
      <c r="B23" s="1" t="s">
        <v>482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480</v>
      </c>
      <c r="B24" s="1" t="s">
        <v>483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480</v>
      </c>
      <c r="B25" s="1" t="s">
        <v>484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480</v>
      </c>
      <c r="B26" s="1" t="s">
        <v>485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480</v>
      </c>
      <c r="B27" s="1" t="s">
        <v>486</v>
      </c>
      <c r="C27" s="1"/>
      <c r="D27" s="1"/>
      <c r="E27" s="1"/>
      <c r="F27" s="1"/>
      <c r="G27" s="1"/>
      <c r="H27" s="1"/>
      <c r="I27" s="1"/>
      <c r="J27" s="1" t="s">
        <v>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487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487</v>
      </c>
      <c r="B29" s="1" t="s">
        <v>488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487</v>
      </c>
      <c r="B30" s="1" t="s">
        <v>489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487</v>
      </c>
      <c r="B31" s="1" t="s">
        <v>259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487</v>
      </c>
      <c r="B32" s="1" t="s">
        <v>490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487</v>
      </c>
      <c r="B33" s="1" t="s">
        <v>491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487</v>
      </c>
      <c r="B34" s="1" t="s">
        <v>492</v>
      </c>
      <c r="C34" s="1"/>
      <c r="D34" s="1"/>
      <c r="E34" s="1"/>
      <c r="F34" s="1" t="s">
        <v>5</v>
      </c>
      <c r="G34" s="1" t="s">
        <v>5</v>
      </c>
      <c r="H34" s="1" t="s">
        <v>5</v>
      </c>
      <c r="I34" s="1"/>
      <c r="J34" s="1" t="s">
        <v>5</v>
      </c>
      <c r="K34" s="1" t="s">
        <v>5</v>
      </c>
      <c r="L34" s="1"/>
      <c r="M34" s="1"/>
      <c r="N34" s="1" t="s">
        <v>5</v>
      </c>
      <c r="O34" s="1" t="s">
        <v>5</v>
      </c>
      <c r="P34" s="1" t="s">
        <v>5</v>
      </c>
      <c r="Q34" s="1"/>
      <c r="R34" s="1" t="s">
        <v>5</v>
      </c>
      <c r="S34" s="1" t="s">
        <v>5</v>
      </c>
      <c r="T34" s="1"/>
      <c r="U34" s="1"/>
      <c r="V34" s="1"/>
      <c r="W34" s="1" t="s">
        <v>5</v>
      </c>
    </row>
    <row r="35" spans="1:23" x14ac:dyDescent="0.2">
      <c r="A35" s="1" t="s">
        <v>487</v>
      </c>
      <c r="B35" s="1" t="s">
        <v>493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487</v>
      </c>
      <c r="B36" s="1" t="s">
        <v>494</v>
      </c>
      <c r="C36" s="1"/>
      <c r="D36" s="1"/>
      <c r="E36" s="1"/>
      <c r="F36" s="1"/>
      <c r="G36" s="1" t="s">
        <v>5</v>
      </c>
      <c r="H36" s="1" t="s">
        <v>5</v>
      </c>
      <c r="I36" s="1"/>
      <c r="J36" s="1"/>
      <c r="K36" s="1" t="s">
        <v>5</v>
      </c>
      <c r="L36" s="1"/>
      <c r="M36" s="1"/>
      <c r="N36" s="1" t="s">
        <v>5</v>
      </c>
      <c r="O36" s="1" t="s">
        <v>5</v>
      </c>
      <c r="P36" s="1" t="s">
        <v>5</v>
      </c>
      <c r="Q36" s="1"/>
      <c r="R36" s="1" t="s">
        <v>5</v>
      </c>
      <c r="S36" s="1" t="s">
        <v>5</v>
      </c>
      <c r="T36" s="1"/>
      <c r="U36" s="1"/>
      <c r="V36" s="1"/>
      <c r="W36" s="1"/>
    </row>
    <row r="37" spans="1:23" x14ac:dyDescent="0.2">
      <c r="A37" s="1" t="s">
        <v>495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 t="s">
        <v>495</v>
      </c>
      <c r="B38" s="1" t="s">
        <v>496</v>
      </c>
      <c r="C38" s="1"/>
      <c r="D38" s="1"/>
      <c r="E38" s="1"/>
      <c r="F38" s="1"/>
      <c r="G38" s="1" t="s">
        <v>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 t="s">
        <v>497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 t="s">
        <v>497</v>
      </c>
      <c r="B40" s="1" t="s">
        <v>498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 t="s">
        <v>499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 t="s">
        <v>499</v>
      </c>
      <c r="B42" s="1" t="s">
        <v>500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 t="s">
        <v>499</v>
      </c>
      <c r="B43" s="1" t="s">
        <v>1019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 t="s">
        <v>5</v>
      </c>
      <c r="Q43" s="1"/>
      <c r="R43" s="1"/>
      <c r="S43" s="1"/>
      <c r="T43" s="1"/>
      <c r="U43" s="1"/>
      <c r="V43" s="1"/>
      <c r="W43" s="1"/>
    </row>
    <row r="44" spans="1:23" x14ac:dyDescent="0.2">
      <c r="A44" s="1" t="s">
        <v>501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 t="s">
        <v>501</v>
      </c>
      <c r="B45" s="1" t="s">
        <v>502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 t="s">
        <v>501</v>
      </c>
      <c r="B46" s="1" t="s">
        <v>503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 t="s">
        <v>501</v>
      </c>
      <c r="B47" s="1" t="s">
        <v>504</v>
      </c>
      <c r="C47" s="1" t="s">
        <v>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 t="s">
        <v>5</v>
      </c>
      <c r="P47" s="1" t="s">
        <v>5</v>
      </c>
      <c r="Q47" s="1"/>
      <c r="R47" s="1"/>
      <c r="S47" s="1"/>
      <c r="T47" s="1"/>
      <c r="U47" s="1"/>
      <c r="V47" s="1"/>
      <c r="W47" s="1" t="s">
        <v>5</v>
      </c>
    </row>
    <row r="48" spans="1:23" x14ac:dyDescent="0.2">
      <c r="A48" s="1" t="s">
        <v>505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 t="s">
        <v>505</v>
      </c>
      <c r="B49" s="1" t="s">
        <v>506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 t="s">
        <v>507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 t="s">
        <v>507</v>
      </c>
      <c r="B51" s="1" t="s">
        <v>508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23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23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23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23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23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23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23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23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23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23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23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23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K663" s="5"/>
      <c r="L663" s="5"/>
      <c r="M663" s="5"/>
      <c r="N663" s="5"/>
      <c r="O663" s="5"/>
      <c r="P663" s="5"/>
    </row>
    <row r="664" spans="2:16" x14ac:dyDescent="0.2">
      <c r="K664" s="5"/>
      <c r="L664" s="5"/>
      <c r="M664" s="5"/>
      <c r="N664" s="5"/>
      <c r="O664" s="5"/>
      <c r="P664" s="5"/>
    </row>
    <row r="665" spans="2:16" x14ac:dyDescent="0.2">
      <c r="K665" s="5"/>
      <c r="L665" s="5"/>
      <c r="M665" s="5"/>
      <c r="N665" s="5"/>
      <c r="O665" s="5"/>
      <c r="P665" s="5"/>
    </row>
    <row r="666" spans="2:16" x14ac:dyDescent="0.2">
      <c r="K666" s="5"/>
      <c r="L666" s="5"/>
      <c r="M666" s="5"/>
      <c r="N666" s="5"/>
      <c r="O666" s="5"/>
      <c r="P666" s="5"/>
    </row>
    <row r="667" spans="2:16" x14ac:dyDescent="0.2">
      <c r="K667" s="5"/>
      <c r="L667" s="5"/>
      <c r="M667" s="5"/>
      <c r="N667" s="5"/>
      <c r="O667" s="5"/>
      <c r="P667" s="5"/>
    </row>
    <row r="668" spans="2:16" x14ac:dyDescent="0.2">
      <c r="K668" s="5"/>
      <c r="L668" s="5"/>
      <c r="M668" s="5"/>
      <c r="N668" s="5"/>
      <c r="O668" s="5"/>
      <c r="P668" s="5"/>
    </row>
    <row r="669" spans="2:16" x14ac:dyDescent="0.2"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64"/>
  <sheetViews>
    <sheetView workbookViewId="0">
      <pane ySplit="2" topLeftCell="A3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32.6640625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39" t="s">
        <v>885</v>
      </c>
      <c r="B1" s="39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38" t="s">
        <v>6</v>
      </c>
      <c r="B2" s="38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38" t="s">
        <v>1</v>
      </c>
      <c r="B3" s="38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35" t="s">
        <v>2</v>
      </c>
      <c r="B4" s="35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4" t="s">
        <v>794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" t="s">
        <v>509</v>
      </c>
      <c r="B6" s="1"/>
      <c r="C6" s="1"/>
      <c r="D6" s="1"/>
      <c r="E6" s="1"/>
      <c r="F6" s="1"/>
      <c r="G6" s="1"/>
      <c r="H6" s="1"/>
      <c r="I6" s="1"/>
      <c r="J6" s="1"/>
      <c r="K6" s="10"/>
      <c r="L6" s="10"/>
      <c r="M6" s="10"/>
      <c r="N6" s="10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509</v>
      </c>
      <c r="B7" s="1" t="s">
        <v>510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5</v>
      </c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509</v>
      </c>
      <c r="B8" s="1" t="s">
        <v>511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509</v>
      </c>
      <c r="B9" s="1" t="s">
        <v>512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 t="s">
        <v>509</v>
      </c>
      <c r="B10" s="1" t="s">
        <v>513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509</v>
      </c>
      <c r="B11" s="1" t="s">
        <v>514</v>
      </c>
      <c r="C11" s="1" t="s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5</v>
      </c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515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 t="s">
        <v>515</v>
      </c>
      <c r="B13" s="1" t="s">
        <v>516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515</v>
      </c>
      <c r="B14" s="1" t="s">
        <v>108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517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517</v>
      </c>
      <c r="B16" s="1" t="s">
        <v>518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16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K663" s="5"/>
      <c r="L663" s="5"/>
      <c r="M663" s="5"/>
      <c r="N663" s="5"/>
      <c r="O663" s="5"/>
      <c r="P663" s="5"/>
    </row>
    <row r="664" spans="2:16" x14ac:dyDescent="0.2">
      <c r="K664" s="5"/>
      <c r="L664" s="5"/>
      <c r="M664" s="5"/>
      <c r="N664" s="5"/>
      <c r="O664" s="5"/>
      <c r="P664" s="5"/>
    </row>
    <row r="665" spans="2:16" x14ac:dyDescent="0.2">
      <c r="K665" s="5"/>
      <c r="L665" s="5"/>
      <c r="M665" s="5"/>
      <c r="N665" s="5"/>
      <c r="O665" s="5"/>
      <c r="P665" s="5"/>
    </row>
    <row r="666" spans="2:16" x14ac:dyDescent="0.2">
      <c r="K666" s="5"/>
      <c r="L666" s="5"/>
      <c r="M666" s="5"/>
      <c r="N666" s="5"/>
      <c r="O666" s="5"/>
      <c r="P666" s="5"/>
    </row>
    <row r="667" spans="2:16" x14ac:dyDescent="0.2">
      <c r="K667" s="5"/>
      <c r="L667" s="5"/>
      <c r="M667" s="5"/>
      <c r="N667" s="5"/>
      <c r="O667" s="5"/>
      <c r="P667" s="5"/>
    </row>
    <row r="668" spans="2:16" x14ac:dyDescent="0.2">
      <c r="K668" s="5"/>
      <c r="L668" s="5"/>
      <c r="M668" s="5"/>
      <c r="N668" s="5"/>
      <c r="O668" s="5"/>
      <c r="P668" s="5"/>
    </row>
    <row r="669" spans="2:16" x14ac:dyDescent="0.2"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71"/>
  <sheetViews>
    <sheetView workbookViewId="0">
      <pane ySplit="2" topLeftCell="A78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36.5" bestFit="1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39" t="s">
        <v>885</v>
      </c>
      <c r="B1" s="39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38" t="s">
        <v>6</v>
      </c>
      <c r="B2" s="38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38" t="s">
        <v>1</v>
      </c>
      <c r="B3" s="38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35" t="s">
        <v>2</v>
      </c>
      <c r="B4" s="35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4" t="s">
        <v>791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" t="s">
        <v>537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537</v>
      </c>
      <c r="B7" s="1" t="s">
        <v>538</v>
      </c>
      <c r="C7" s="1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537</v>
      </c>
      <c r="B8" s="1" t="s">
        <v>893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954</v>
      </c>
      <c r="B9" s="1" t="s">
        <v>955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 t="s">
        <v>539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539</v>
      </c>
      <c r="B11" s="1" t="s">
        <v>343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1000</v>
      </c>
      <c r="S11" s="1"/>
      <c r="T11" s="1"/>
      <c r="U11" s="1"/>
      <c r="V11" s="1"/>
      <c r="W11" s="1"/>
    </row>
    <row r="12" spans="1:23" x14ac:dyDescent="0.2">
      <c r="A12" s="1" t="s">
        <v>540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 t="s">
        <v>540</v>
      </c>
      <c r="B13" s="1" t="s">
        <v>541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542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542</v>
      </c>
      <c r="B15" s="1" t="s">
        <v>543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544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544</v>
      </c>
      <c r="B17" s="1" t="s">
        <v>545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544</v>
      </c>
      <c r="B18" s="1" t="s">
        <v>546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547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547</v>
      </c>
      <c r="B20" s="1" t="s">
        <v>548</v>
      </c>
      <c r="C20" s="1"/>
      <c r="D20" s="1"/>
      <c r="E20" s="1"/>
      <c r="F20" s="1"/>
      <c r="G20" s="1"/>
      <c r="H20" s="1" t="s">
        <v>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 t="s">
        <v>5</v>
      </c>
    </row>
    <row r="21" spans="1:23" x14ac:dyDescent="0.2">
      <c r="A21" s="1" t="s">
        <v>549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549</v>
      </c>
      <c r="B22" s="1" t="s">
        <v>550</v>
      </c>
      <c r="C22" s="1"/>
      <c r="D22" s="1"/>
      <c r="E22" s="1" t="s">
        <v>5</v>
      </c>
      <c r="F22" s="1" t="s">
        <v>5</v>
      </c>
      <c r="G22" s="1"/>
      <c r="H22" s="1"/>
      <c r="I22" s="1"/>
      <c r="J22" s="1"/>
      <c r="K22" s="1"/>
      <c r="L22" s="1"/>
      <c r="M22" s="1"/>
      <c r="N22" s="1"/>
      <c r="O22" s="1" t="s">
        <v>5</v>
      </c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551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551</v>
      </c>
      <c r="B24" s="1" t="s">
        <v>404</v>
      </c>
      <c r="C24" s="1"/>
      <c r="D24" s="1"/>
      <c r="E24" s="1"/>
      <c r="F24" s="1" t="s">
        <v>5</v>
      </c>
      <c r="G24" s="1" t="s">
        <v>5</v>
      </c>
      <c r="H24" s="1" t="s">
        <v>5</v>
      </c>
      <c r="I24" s="1"/>
      <c r="J24" s="1"/>
      <c r="K24" s="1"/>
      <c r="L24" s="1"/>
      <c r="M24" s="1"/>
      <c r="N24" s="1"/>
      <c r="O24" s="1" t="s">
        <v>5</v>
      </c>
      <c r="P24" s="1"/>
      <c r="Q24" s="1"/>
      <c r="R24" s="1" t="s">
        <v>5</v>
      </c>
      <c r="S24" s="1" t="s">
        <v>5</v>
      </c>
      <c r="T24" s="1"/>
      <c r="U24" s="1"/>
      <c r="V24" s="1"/>
      <c r="W24" s="1" t="s">
        <v>5</v>
      </c>
    </row>
    <row r="25" spans="1:23" x14ac:dyDescent="0.2">
      <c r="A25" s="1" t="s">
        <v>896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896</v>
      </c>
      <c r="B26" s="1" t="s">
        <v>552</v>
      </c>
      <c r="C26" s="1" t="s">
        <v>5</v>
      </c>
      <c r="D26" s="1"/>
      <c r="E26" s="1" t="s">
        <v>5</v>
      </c>
      <c r="F26" s="1"/>
      <c r="G26" s="1"/>
      <c r="H26" s="1"/>
      <c r="I26" s="1"/>
      <c r="J26" s="1" t="s">
        <v>5</v>
      </c>
      <c r="K26" s="1" t="s">
        <v>5</v>
      </c>
      <c r="L26" s="1"/>
      <c r="M26" s="1"/>
      <c r="N26" s="1"/>
      <c r="O26" s="1" t="s">
        <v>5</v>
      </c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553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553</v>
      </c>
      <c r="B28" s="1" t="s">
        <v>554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555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555</v>
      </c>
      <c r="B30" s="1" t="s">
        <v>556</v>
      </c>
      <c r="C30" s="1" t="s">
        <v>5</v>
      </c>
      <c r="D30" s="1"/>
      <c r="E30" s="1" t="s">
        <v>5</v>
      </c>
      <c r="F30" s="1" t="s">
        <v>5</v>
      </c>
      <c r="G30" s="1" t="s">
        <v>5</v>
      </c>
      <c r="H30" s="1" t="s">
        <v>5</v>
      </c>
      <c r="I30" s="1"/>
      <c r="J30" s="1"/>
      <c r="K30" s="1"/>
      <c r="L30" s="1"/>
      <c r="M30" s="1"/>
      <c r="N30" s="1"/>
      <c r="O30" s="1"/>
      <c r="P30" s="1" t="s">
        <v>5</v>
      </c>
      <c r="Q30" s="1"/>
      <c r="R30" s="1"/>
      <c r="S30" s="1" t="s">
        <v>5</v>
      </c>
      <c r="T30" s="1"/>
      <c r="U30" s="1"/>
      <c r="V30" s="1"/>
      <c r="W30" s="1" t="s">
        <v>5</v>
      </c>
    </row>
    <row r="31" spans="1:23" x14ac:dyDescent="0.2">
      <c r="A31" s="1" t="s">
        <v>557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557</v>
      </c>
      <c r="B32" s="1" t="s">
        <v>558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557</v>
      </c>
      <c r="B33" s="1" t="s">
        <v>559</v>
      </c>
      <c r="C33" s="1" t="s">
        <v>5</v>
      </c>
      <c r="D33" s="1"/>
      <c r="E33" s="1" t="s">
        <v>5</v>
      </c>
      <c r="F33" s="1" t="s">
        <v>5</v>
      </c>
      <c r="G33" s="1"/>
      <c r="H33" s="1" t="s">
        <v>5</v>
      </c>
      <c r="I33" s="1"/>
      <c r="J33" s="1"/>
      <c r="K33" s="1"/>
      <c r="L33" s="1"/>
      <c r="M33" s="1"/>
      <c r="N33" s="1" t="s">
        <v>5</v>
      </c>
      <c r="O33" s="1"/>
      <c r="P33" s="1"/>
      <c r="Q33" s="1"/>
      <c r="R33" s="1" t="s">
        <v>5</v>
      </c>
      <c r="S33" s="1"/>
      <c r="T33" s="1"/>
      <c r="U33" s="1"/>
      <c r="V33" s="1"/>
      <c r="W33" s="1" t="s">
        <v>5</v>
      </c>
    </row>
    <row r="34" spans="1:23" x14ac:dyDescent="0.2">
      <c r="A34" s="1" t="s">
        <v>557</v>
      </c>
      <c r="B34" s="1" t="s">
        <v>878</v>
      </c>
      <c r="C34" s="1"/>
      <c r="D34" s="1"/>
      <c r="E34" s="1"/>
      <c r="F34" s="1"/>
      <c r="G34" s="1"/>
      <c r="H34" s="1" t="s">
        <v>5</v>
      </c>
      <c r="I34" s="1"/>
      <c r="J34" s="1"/>
      <c r="K34" s="1"/>
      <c r="L34" s="1"/>
      <c r="M34" s="1"/>
      <c r="N34" s="1"/>
      <c r="O34" s="1"/>
      <c r="P34" s="1"/>
      <c r="Q34" s="1"/>
      <c r="R34" s="1" t="s">
        <v>5</v>
      </c>
      <c r="S34" s="1"/>
      <c r="T34" s="1"/>
      <c r="U34" s="1"/>
      <c r="V34" s="1"/>
      <c r="W34" s="1"/>
    </row>
    <row r="35" spans="1:23" x14ac:dyDescent="0.2">
      <c r="A35" s="1" t="s">
        <v>560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560</v>
      </c>
      <c r="B36" s="1" t="s">
        <v>561</v>
      </c>
      <c r="C36" s="1" t="s">
        <v>5</v>
      </c>
      <c r="D36" s="1"/>
      <c r="E36" s="1"/>
      <c r="F36" s="1" t="s">
        <v>5</v>
      </c>
      <c r="G36" s="1" t="s">
        <v>5</v>
      </c>
      <c r="H36" s="1" t="s">
        <v>5</v>
      </c>
      <c r="I36" s="1"/>
      <c r="J36" s="1"/>
      <c r="K36" s="1"/>
      <c r="L36" s="1"/>
      <c r="M36" s="1"/>
      <c r="N36" s="1" t="s">
        <v>5</v>
      </c>
      <c r="O36" s="1"/>
      <c r="P36" s="1" t="s">
        <v>5</v>
      </c>
      <c r="Q36" s="1"/>
      <c r="R36" s="1"/>
      <c r="S36" s="1" t="s">
        <v>5</v>
      </c>
      <c r="T36" s="1"/>
      <c r="U36" s="1"/>
      <c r="V36" s="1"/>
      <c r="W36" s="1" t="s">
        <v>5</v>
      </c>
    </row>
    <row r="37" spans="1:23" x14ac:dyDescent="0.2">
      <c r="A37" s="1" t="s">
        <v>560</v>
      </c>
      <c r="B37" s="1" t="s">
        <v>562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 t="s">
        <v>5</v>
      </c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 t="s">
        <v>560</v>
      </c>
      <c r="B38" s="1" t="s">
        <v>563</v>
      </c>
      <c r="C38" s="1"/>
      <c r="D38" s="1"/>
      <c r="E38" s="1"/>
      <c r="F38" s="1"/>
      <c r="G38" s="1"/>
      <c r="H38" s="1" t="s">
        <v>5</v>
      </c>
      <c r="I38" s="1"/>
      <c r="J38" s="1"/>
      <c r="K38" s="1"/>
      <c r="L38" s="1"/>
      <c r="M38" s="1"/>
      <c r="N38" s="1"/>
      <c r="O38" s="1"/>
      <c r="P38" s="1"/>
      <c r="Q38" s="1"/>
      <c r="R38" s="1" t="s">
        <v>5</v>
      </c>
      <c r="S38" s="1"/>
      <c r="T38" s="1"/>
      <c r="U38" s="1"/>
      <c r="V38" s="1"/>
      <c r="W38" s="1"/>
    </row>
    <row r="39" spans="1:23" x14ac:dyDescent="0.2">
      <c r="A39" s="1" t="s">
        <v>564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 t="s">
        <v>564</v>
      </c>
      <c r="B40" s="1" t="s">
        <v>565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 t="s">
        <v>5</v>
      </c>
      <c r="Q40" s="1"/>
      <c r="R40" s="1"/>
      <c r="S40" s="1"/>
      <c r="T40" s="1"/>
      <c r="U40" s="1"/>
      <c r="V40" s="1"/>
      <c r="W40" s="1" t="s">
        <v>5</v>
      </c>
    </row>
    <row r="41" spans="1:23" x14ac:dyDescent="0.2">
      <c r="A41" s="1" t="s">
        <v>566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 t="s">
        <v>566</v>
      </c>
      <c r="B42" s="1" t="s">
        <v>567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 t="s">
        <v>568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 t="s">
        <v>568</v>
      </c>
      <c r="B44" s="1" t="s">
        <v>569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 t="s">
        <v>570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 t="s">
        <v>570</v>
      </c>
      <c r="B46" s="1" t="s">
        <v>571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 t="s">
        <v>572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 t="s">
        <v>572</v>
      </c>
      <c r="B48" s="1" t="s">
        <v>573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 t="s">
        <v>572</v>
      </c>
      <c r="B49" s="1" t="s">
        <v>574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 t="s">
        <v>572</v>
      </c>
      <c r="B50" s="1" t="s">
        <v>575</v>
      </c>
      <c r="C50" s="1"/>
      <c r="D50" s="1"/>
      <c r="E50" s="1"/>
      <c r="F50" s="1" t="s">
        <v>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 t="s">
        <v>576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 t="s">
        <v>576</v>
      </c>
      <c r="B52" s="1" t="s">
        <v>577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 t="s">
        <v>576</v>
      </c>
      <c r="B53" s="1" t="s">
        <v>578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 t="s">
        <v>5</v>
      </c>
      <c r="T53" s="1"/>
      <c r="U53" s="1"/>
      <c r="V53" s="1"/>
      <c r="W53" s="1" t="s">
        <v>5</v>
      </c>
    </row>
    <row r="54" spans="1:23" x14ac:dyDescent="0.2">
      <c r="A54" s="1" t="s">
        <v>579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 t="s">
        <v>579</v>
      </c>
      <c r="B55" s="1" t="s">
        <v>580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 t="s">
        <v>5</v>
      </c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" t="s">
        <v>581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" t="s">
        <v>581</v>
      </c>
      <c r="B57" s="1" t="s">
        <v>582</v>
      </c>
      <c r="C57" s="1" t="s">
        <v>5</v>
      </c>
      <c r="D57" s="1"/>
      <c r="E57" s="1"/>
      <c r="F57" s="1" t="s">
        <v>5</v>
      </c>
      <c r="G57" s="1"/>
      <c r="H57" s="1"/>
      <c r="I57" s="1"/>
      <c r="J57" s="1"/>
      <c r="K57" s="1"/>
      <c r="L57" s="1"/>
      <c r="M57" s="1"/>
      <c r="N57" s="1"/>
      <c r="O57" s="1"/>
      <c r="P57" s="1" t="s">
        <v>5</v>
      </c>
      <c r="Q57" s="1"/>
      <c r="R57" s="1"/>
      <c r="S57" s="1" t="s">
        <v>5</v>
      </c>
      <c r="T57" s="1"/>
      <c r="U57" s="1"/>
      <c r="V57" s="1"/>
      <c r="W57" s="1" t="s">
        <v>5</v>
      </c>
    </row>
    <row r="58" spans="1:23" x14ac:dyDescent="0.2">
      <c r="A58" s="1" t="s">
        <v>939</v>
      </c>
      <c r="B58" s="1" t="s">
        <v>940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1" t="s">
        <v>583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1" t="s">
        <v>583</v>
      </c>
      <c r="B60" s="1" t="s">
        <v>584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 t="s">
        <v>5</v>
      </c>
      <c r="T60" s="1"/>
      <c r="U60" s="1"/>
      <c r="V60" s="1"/>
      <c r="W60" s="1"/>
    </row>
    <row r="61" spans="1:23" x14ac:dyDescent="0.2">
      <c r="A61" s="1" t="s">
        <v>585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1" t="s">
        <v>585</v>
      </c>
      <c r="B62" s="1" t="s">
        <v>586</v>
      </c>
      <c r="C62" s="1"/>
      <c r="D62" s="1"/>
      <c r="E62" s="1"/>
      <c r="F62" s="1" t="s">
        <v>5</v>
      </c>
      <c r="G62" s="1" t="s">
        <v>5</v>
      </c>
      <c r="H62" s="1"/>
      <c r="I62" s="1"/>
      <c r="J62" s="1" t="s">
        <v>5</v>
      </c>
      <c r="K62" s="1"/>
      <c r="L62" s="1"/>
      <c r="M62" s="1"/>
      <c r="N62" s="1"/>
      <c r="O62" s="1"/>
      <c r="P62" s="1" t="s">
        <v>5</v>
      </c>
      <c r="Q62" s="1"/>
      <c r="R62" s="1" t="s">
        <v>5</v>
      </c>
      <c r="S62" s="1"/>
      <c r="T62" s="1"/>
      <c r="U62" s="1"/>
      <c r="V62" s="1"/>
      <c r="W62" s="1"/>
    </row>
    <row r="63" spans="1:23" x14ac:dyDescent="0.2">
      <c r="A63" s="1" t="s">
        <v>587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1" t="s">
        <v>587</v>
      </c>
      <c r="B64" s="1" t="s">
        <v>588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1" t="s">
        <v>587</v>
      </c>
      <c r="B65" s="1" t="s">
        <v>589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1" t="s">
        <v>587</v>
      </c>
      <c r="B66" s="1" t="s">
        <v>590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1" t="s">
        <v>587</v>
      </c>
      <c r="B67" s="1" t="s">
        <v>591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1" t="s">
        <v>592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1" t="s">
        <v>592</v>
      </c>
      <c r="B69" s="1" t="s">
        <v>593</v>
      </c>
      <c r="C69" s="1" t="s">
        <v>5</v>
      </c>
      <c r="D69" s="1"/>
      <c r="E69" s="1" t="s">
        <v>5</v>
      </c>
      <c r="F69" s="1" t="s">
        <v>5</v>
      </c>
      <c r="G69" s="1" t="s">
        <v>5</v>
      </c>
      <c r="H69" s="1" t="s">
        <v>5</v>
      </c>
      <c r="I69" s="1"/>
      <c r="J69" s="1"/>
      <c r="K69" s="1" t="s">
        <v>5</v>
      </c>
      <c r="L69" s="1"/>
      <c r="M69" s="1"/>
      <c r="N69" s="1"/>
      <c r="O69" s="1" t="s">
        <v>5</v>
      </c>
      <c r="P69" s="1" t="s">
        <v>5</v>
      </c>
      <c r="Q69" s="1"/>
      <c r="R69" s="1"/>
      <c r="S69" s="1" t="s">
        <v>5</v>
      </c>
      <c r="T69" s="1"/>
      <c r="U69" s="1"/>
      <c r="V69" s="1"/>
      <c r="W69" s="1"/>
    </row>
    <row r="70" spans="1:23" x14ac:dyDescent="0.2">
      <c r="A70" s="1" t="s">
        <v>594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1" t="s">
        <v>594</v>
      </c>
      <c r="B71" s="1" t="s">
        <v>595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 t="s">
        <v>5</v>
      </c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" t="s">
        <v>594</v>
      </c>
      <c r="B72" s="1" t="s">
        <v>596</v>
      </c>
      <c r="C72" s="1"/>
      <c r="D72" s="1"/>
      <c r="E72" s="1" t="s">
        <v>5</v>
      </c>
      <c r="F72" s="1" t="s">
        <v>5</v>
      </c>
      <c r="G72" s="1" t="s">
        <v>5</v>
      </c>
      <c r="H72" s="1" t="s">
        <v>5</v>
      </c>
      <c r="I72" s="1"/>
      <c r="J72" s="1" t="s">
        <v>5</v>
      </c>
      <c r="K72" s="1"/>
      <c r="L72" s="1"/>
      <c r="M72" s="1"/>
      <c r="N72" s="1"/>
      <c r="O72" s="1"/>
      <c r="P72" s="1"/>
      <c r="Q72" s="1"/>
      <c r="R72" s="1" t="s">
        <v>5</v>
      </c>
      <c r="S72" s="1"/>
      <c r="T72" s="1"/>
      <c r="U72" s="1"/>
      <c r="V72" s="1"/>
      <c r="W72" s="1"/>
    </row>
    <row r="73" spans="1:23" x14ac:dyDescent="0.2">
      <c r="A73" s="1" t="s">
        <v>594</v>
      </c>
      <c r="B73" s="1" t="s">
        <v>597</v>
      </c>
      <c r="C73" s="1"/>
      <c r="D73" s="1"/>
      <c r="E73" s="1"/>
      <c r="F73" s="1" t="s">
        <v>5</v>
      </c>
      <c r="G73" s="1"/>
      <c r="H73" s="1"/>
      <c r="I73" s="1"/>
      <c r="J73" s="1"/>
      <c r="K73" s="1"/>
      <c r="L73" s="1"/>
      <c r="M73" s="1"/>
      <c r="N73" s="1"/>
      <c r="O73" s="1"/>
      <c r="P73" s="1" t="s">
        <v>5</v>
      </c>
      <c r="Q73" s="1"/>
      <c r="R73" s="1"/>
      <c r="S73" s="1" t="s">
        <v>5</v>
      </c>
      <c r="T73" s="1"/>
      <c r="U73" s="1"/>
      <c r="V73" s="1"/>
      <c r="W73" s="1"/>
    </row>
    <row r="74" spans="1:23" x14ac:dyDescent="0.2">
      <c r="A74" s="1" t="s">
        <v>594</v>
      </c>
      <c r="B74" s="1" t="s">
        <v>598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1" t="s">
        <v>594</v>
      </c>
      <c r="B75" s="1" t="s">
        <v>599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1" t="s">
        <v>594</v>
      </c>
      <c r="B76" s="1" t="s">
        <v>600</v>
      </c>
      <c r="C76" s="1"/>
      <c r="D76" s="1"/>
      <c r="E76" s="1"/>
      <c r="F76" s="1"/>
      <c r="G76" s="1" t="s">
        <v>5</v>
      </c>
      <c r="H76" s="1"/>
      <c r="I76" s="1"/>
      <c r="J76" s="1" t="s">
        <v>5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" t="s">
        <v>594</v>
      </c>
      <c r="B77" s="1" t="s">
        <v>601</v>
      </c>
      <c r="C77" s="1" t="s">
        <v>5</v>
      </c>
      <c r="D77" s="1"/>
      <c r="E77" s="1"/>
      <c r="F77" s="1" t="s">
        <v>5</v>
      </c>
      <c r="G77" s="1" t="s">
        <v>5</v>
      </c>
      <c r="H77" s="1" t="s">
        <v>5</v>
      </c>
      <c r="I77" s="1"/>
      <c r="J77" s="1" t="s">
        <v>5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" t="s">
        <v>594</v>
      </c>
      <c r="B78" s="1" t="s">
        <v>602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 t="s">
        <v>594</v>
      </c>
      <c r="B79" s="1" t="s">
        <v>603</v>
      </c>
      <c r="C79" s="1" t="s">
        <v>5</v>
      </c>
      <c r="D79" s="1"/>
      <c r="E79" s="1" t="s">
        <v>5</v>
      </c>
      <c r="F79" s="1"/>
      <c r="G79" s="1" t="s">
        <v>5</v>
      </c>
      <c r="H79" s="1" t="s">
        <v>5</v>
      </c>
      <c r="I79" s="1"/>
      <c r="J79" s="1" t="s">
        <v>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1" t="s">
        <v>942</v>
      </c>
      <c r="B80" s="1" t="s">
        <v>943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 t="s">
        <v>604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 t="s">
        <v>604</v>
      </c>
      <c r="B82" s="1" t="s">
        <v>605</v>
      </c>
      <c r="C82" s="1"/>
      <c r="D82" s="1"/>
      <c r="E82" s="1" t="s">
        <v>5</v>
      </c>
      <c r="F82" s="1" t="s">
        <v>5</v>
      </c>
      <c r="G82" s="1" t="s">
        <v>5</v>
      </c>
      <c r="H82" s="1"/>
      <c r="I82" s="1"/>
      <c r="J82" s="1" t="s">
        <v>5</v>
      </c>
      <c r="K82" s="1"/>
      <c r="L82" s="1"/>
      <c r="M82" s="1"/>
      <c r="N82" s="1"/>
      <c r="O82" s="1"/>
      <c r="P82" s="1" t="s">
        <v>5</v>
      </c>
      <c r="Q82" s="1"/>
      <c r="R82" s="1" t="s">
        <v>5</v>
      </c>
      <c r="S82" s="1" t="s">
        <v>5</v>
      </c>
      <c r="T82" s="1"/>
      <c r="U82" s="1"/>
      <c r="V82" s="1"/>
      <c r="W82" s="1"/>
    </row>
    <row r="83" spans="1:23" x14ac:dyDescent="0.2">
      <c r="A83" s="1" t="s">
        <v>604</v>
      </c>
      <c r="B83" s="1" t="s">
        <v>353</v>
      </c>
      <c r="C83" s="1"/>
      <c r="D83" s="1"/>
      <c r="E83" s="1"/>
      <c r="F83" s="1" t="s">
        <v>5</v>
      </c>
      <c r="G83" s="1"/>
      <c r="H83" s="1"/>
      <c r="I83" s="1"/>
      <c r="J83" s="1" t="s">
        <v>5</v>
      </c>
      <c r="K83" s="1"/>
      <c r="L83" s="1"/>
      <c r="M83" s="1"/>
      <c r="N83" s="1"/>
      <c r="O83" s="1"/>
      <c r="P83" s="1"/>
      <c r="Q83" s="1"/>
      <c r="R83" s="1" t="s">
        <v>5</v>
      </c>
      <c r="S83" s="1"/>
      <c r="T83" s="1"/>
      <c r="U83" s="1"/>
      <c r="V83" s="1"/>
      <c r="W83" s="1"/>
    </row>
    <row r="84" spans="1:23" x14ac:dyDescent="0.2">
      <c r="A84" s="1" t="s">
        <v>604</v>
      </c>
      <c r="B84" s="1" t="s">
        <v>606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 t="s">
        <v>607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 t="s">
        <v>607</v>
      </c>
      <c r="B86" s="1" t="s">
        <v>608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 t="s">
        <v>609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 t="s">
        <v>609</v>
      </c>
      <c r="B88" s="1" t="s">
        <v>511</v>
      </c>
      <c r="C88" s="1" t="s">
        <v>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 t="s">
        <v>5</v>
      </c>
      <c r="O88" s="1"/>
      <c r="P88" s="1" t="s">
        <v>5</v>
      </c>
      <c r="Q88" s="1"/>
      <c r="R88" s="1" t="s">
        <v>5</v>
      </c>
      <c r="S88" s="1"/>
      <c r="T88" s="1"/>
      <c r="U88" s="1"/>
      <c r="V88" s="1"/>
      <c r="W88" s="1"/>
    </row>
    <row r="89" spans="1:23" x14ac:dyDescent="0.2">
      <c r="A89" s="1" t="s">
        <v>610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 t="s">
        <v>610</v>
      </c>
      <c r="B90" s="1" t="s">
        <v>543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 t="s">
        <v>611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 t="s">
        <v>5</v>
      </c>
      <c r="T91" s="1"/>
      <c r="U91" s="1"/>
      <c r="V91" s="1"/>
      <c r="W91" s="1"/>
    </row>
    <row r="92" spans="1:23" x14ac:dyDescent="0.2">
      <c r="A92" s="1" t="s">
        <v>611</v>
      </c>
      <c r="B92" s="1" t="s">
        <v>612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 t="s">
        <v>611</v>
      </c>
      <c r="B93" s="1" t="s">
        <v>613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 t="s">
        <v>611</v>
      </c>
      <c r="B94" s="1" t="s">
        <v>871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 t="s">
        <v>5</v>
      </c>
      <c r="Q94" s="1"/>
      <c r="R94" s="1"/>
      <c r="S94" s="1" t="s">
        <v>5</v>
      </c>
      <c r="T94" s="1"/>
      <c r="U94" s="1"/>
      <c r="V94" s="1"/>
      <c r="W94" s="1"/>
    </row>
    <row r="95" spans="1:23" x14ac:dyDescent="0.2">
      <c r="A95" s="1" t="s">
        <v>611</v>
      </c>
      <c r="B95" s="1" t="s">
        <v>498</v>
      </c>
      <c r="C95" s="1"/>
      <c r="D95" s="1"/>
      <c r="E95" s="1"/>
      <c r="F95" s="1" t="s">
        <v>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 t="s">
        <v>611</v>
      </c>
      <c r="B96" s="1" t="s">
        <v>614</v>
      </c>
      <c r="C96" s="1" t="s">
        <v>5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 t="s">
        <v>5</v>
      </c>
      <c r="S96" s="1" t="s">
        <v>5</v>
      </c>
      <c r="T96" s="1"/>
      <c r="U96" s="1"/>
      <c r="V96" s="1"/>
      <c r="W96" s="1"/>
    </row>
    <row r="97" spans="1:23" x14ac:dyDescent="0.2">
      <c r="A97" s="1" t="s">
        <v>611</v>
      </c>
      <c r="B97" s="1" t="s">
        <v>950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 t="s">
        <v>611</v>
      </c>
      <c r="B98" s="1" t="s">
        <v>210</v>
      </c>
      <c r="C98" s="1" t="s">
        <v>5</v>
      </c>
      <c r="D98" s="1"/>
      <c r="E98" s="1"/>
      <c r="F98" s="1" t="s">
        <v>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 t="s">
        <v>611</v>
      </c>
      <c r="B99" s="1" t="s">
        <v>615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 t="s">
        <v>611</v>
      </c>
      <c r="B100" s="1" t="s">
        <v>616</v>
      </c>
      <c r="C100" s="1" t="s">
        <v>5</v>
      </c>
      <c r="D100" s="1"/>
      <c r="E100" s="1"/>
      <c r="F100" s="1" t="s">
        <v>5</v>
      </c>
      <c r="G100" s="1" t="s">
        <v>5</v>
      </c>
      <c r="H100" s="1" t="s">
        <v>5</v>
      </c>
      <c r="I100" s="1"/>
      <c r="J100" s="1" t="s">
        <v>5</v>
      </c>
      <c r="K100" s="1"/>
      <c r="L100" s="1"/>
      <c r="M100" s="1"/>
      <c r="N100" s="1"/>
      <c r="O100" s="1"/>
      <c r="P100" s="1" t="s">
        <v>5</v>
      </c>
      <c r="Q100" s="1"/>
      <c r="R100" s="1"/>
      <c r="S100" s="1" t="s">
        <v>5</v>
      </c>
      <c r="T100" s="1"/>
      <c r="U100" s="1"/>
      <c r="V100" s="1"/>
      <c r="W100" s="1"/>
    </row>
    <row r="101" spans="1:23" x14ac:dyDescent="0.2">
      <c r="A101" s="1" t="s">
        <v>617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 t="s">
        <v>617</v>
      </c>
      <c r="B102" s="1" t="s">
        <v>618</v>
      </c>
      <c r="C102" s="1"/>
      <c r="D102" s="1"/>
      <c r="E102" s="1" t="s">
        <v>5</v>
      </c>
      <c r="F102" s="1" t="s">
        <v>5</v>
      </c>
      <c r="G102" s="1"/>
      <c r="H102" s="1" t="s">
        <v>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 t="s">
        <v>617</v>
      </c>
      <c r="B103" s="1" t="s">
        <v>619</v>
      </c>
      <c r="C103" s="1"/>
      <c r="D103" s="1"/>
      <c r="E103" s="1"/>
      <c r="F103" s="1" t="s">
        <v>5</v>
      </c>
      <c r="G103" s="1"/>
      <c r="H103" s="1"/>
      <c r="I103" s="1"/>
      <c r="J103" s="1" t="s">
        <v>5</v>
      </c>
      <c r="K103" s="1"/>
      <c r="L103" s="1"/>
      <c r="M103" s="1"/>
      <c r="N103" s="1"/>
      <c r="O103" s="1"/>
      <c r="P103" s="1" t="s">
        <v>5</v>
      </c>
      <c r="Q103" s="1"/>
      <c r="R103" s="1"/>
      <c r="S103" s="1" t="s">
        <v>5</v>
      </c>
      <c r="T103" s="1"/>
      <c r="U103" s="1"/>
      <c r="V103" s="1"/>
      <c r="W103" s="1"/>
    </row>
    <row r="104" spans="1:23" x14ac:dyDescent="0.2">
      <c r="A104" s="1" t="s">
        <v>617</v>
      </c>
      <c r="B104" s="1" t="s">
        <v>620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 t="s">
        <v>621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 t="s">
        <v>621</v>
      </c>
      <c r="B106" s="1" t="s">
        <v>622</v>
      </c>
      <c r="C106" s="1"/>
      <c r="D106" s="1"/>
      <c r="E106" s="1"/>
      <c r="F106" s="1" t="s">
        <v>5</v>
      </c>
      <c r="G106" s="1"/>
      <c r="H106" s="1" t="s">
        <v>5</v>
      </c>
      <c r="I106" s="1"/>
      <c r="J106" s="1"/>
      <c r="K106" s="1"/>
      <c r="L106" s="1"/>
      <c r="M106" s="1"/>
      <c r="N106" s="1"/>
      <c r="O106" s="1" t="s">
        <v>5</v>
      </c>
      <c r="P106" s="1" t="s">
        <v>5</v>
      </c>
      <c r="Q106" s="1"/>
      <c r="R106" s="1" t="s">
        <v>5</v>
      </c>
      <c r="S106" s="1" t="s">
        <v>5</v>
      </c>
      <c r="T106" s="1"/>
      <c r="U106" s="1"/>
      <c r="V106" s="1"/>
      <c r="W106" s="1"/>
    </row>
    <row r="107" spans="1:23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23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23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23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23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23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2:16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2:16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2:16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2:16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  <row r="1066" spans="11:16" x14ac:dyDescent="0.2">
      <c r="K1066" s="5"/>
      <c r="L1066" s="5"/>
      <c r="M1066" s="5"/>
      <c r="N1066" s="5"/>
      <c r="O1066" s="5"/>
      <c r="P1066" s="5"/>
    </row>
    <row r="1067" spans="11:16" x14ac:dyDescent="0.2">
      <c r="K1067" s="5"/>
      <c r="L1067" s="5"/>
      <c r="M1067" s="5"/>
      <c r="N1067" s="5"/>
      <c r="O1067" s="5"/>
      <c r="P1067" s="5"/>
    </row>
    <row r="1068" spans="11:16" x14ac:dyDescent="0.2">
      <c r="K1068" s="5"/>
      <c r="L1068" s="5"/>
      <c r="M1068" s="5"/>
      <c r="N1068" s="5"/>
      <c r="O1068" s="5"/>
      <c r="P1068" s="5"/>
    </row>
    <row r="1069" spans="11:16" x14ac:dyDescent="0.2">
      <c r="K1069" s="5"/>
      <c r="L1069" s="5"/>
      <c r="M1069" s="5"/>
      <c r="N1069" s="5"/>
      <c r="O1069" s="5"/>
      <c r="P1069" s="5"/>
    </row>
    <row r="1070" spans="11:16" x14ac:dyDescent="0.2">
      <c r="K1070" s="5"/>
      <c r="L1070" s="5"/>
      <c r="M1070" s="5"/>
      <c r="N1070" s="5"/>
      <c r="O1070" s="5"/>
      <c r="P1070" s="5"/>
    </row>
    <row r="1071" spans="11:16" x14ac:dyDescent="0.2">
      <c r="K1071" s="5"/>
      <c r="L1071" s="5"/>
      <c r="M1071" s="5"/>
      <c r="N1071" s="5"/>
      <c r="O1071" s="5"/>
      <c r="P1071" s="5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67"/>
  <sheetViews>
    <sheetView workbookViewId="0">
      <pane ySplit="2" topLeftCell="A4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32.5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39" t="s">
        <v>885</v>
      </c>
      <c r="B1" s="39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38" t="s">
        <v>6</v>
      </c>
      <c r="B2" s="38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38" t="s">
        <v>1</v>
      </c>
      <c r="B3" s="38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35" t="s">
        <v>2</v>
      </c>
      <c r="B4" s="35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3" t="s">
        <v>796</v>
      </c>
      <c r="B5" s="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0" t="s">
        <v>623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623</v>
      </c>
      <c r="B7" s="1" t="s">
        <v>624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625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625</v>
      </c>
      <c r="B9" s="1" t="s">
        <v>626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 t="s">
        <v>627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627</v>
      </c>
      <c r="B11" s="1" t="s">
        <v>628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916</v>
      </c>
      <c r="B12" s="1" t="s">
        <v>917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 t="s">
        <v>5</v>
      </c>
      <c r="T12" s="1"/>
      <c r="U12" s="1"/>
      <c r="V12" s="1"/>
      <c r="W12" s="1"/>
    </row>
    <row r="13" spans="1:23" x14ac:dyDescent="0.2">
      <c r="A13" s="1" t="s">
        <v>935</v>
      </c>
      <c r="B13" s="1" t="s">
        <v>936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629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629</v>
      </c>
      <c r="B15" s="1" t="s">
        <v>356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 t="s">
        <v>5</v>
      </c>
      <c r="T15" s="1"/>
      <c r="U15" s="1"/>
      <c r="V15" s="1"/>
      <c r="W15" s="1"/>
    </row>
    <row r="16" spans="1:23" x14ac:dyDescent="0.2">
      <c r="A16" s="1" t="s">
        <v>630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630</v>
      </c>
      <c r="B17" s="1" t="s">
        <v>631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632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632</v>
      </c>
      <c r="B19" s="1" t="s">
        <v>633</v>
      </c>
      <c r="C19" s="1"/>
      <c r="D19" s="1"/>
      <c r="E19" s="1"/>
      <c r="F19" s="1" t="s">
        <v>5</v>
      </c>
      <c r="G19" s="1"/>
      <c r="H19" s="1"/>
      <c r="I19" s="1"/>
      <c r="J19" s="1"/>
      <c r="K19" s="1" t="s">
        <v>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634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634</v>
      </c>
      <c r="B21" s="1" t="s">
        <v>635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636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636</v>
      </c>
      <c r="B23" s="1" t="s">
        <v>1012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 t="s">
        <v>5</v>
      </c>
      <c r="T23" s="1"/>
      <c r="U23" s="1"/>
      <c r="V23" s="1"/>
      <c r="W23" s="1"/>
    </row>
    <row r="24" spans="1:23" x14ac:dyDescent="0.2">
      <c r="A24" s="1" t="s">
        <v>636</v>
      </c>
      <c r="B24" s="1" t="s">
        <v>637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636</v>
      </c>
      <c r="B25" s="1" t="s">
        <v>638</v>
      </c>
      <c r="C25" s="1"/>
      <c r="D25" s="1"/>
      <c r="E25" s="1"/>
      <c r="F25" s="1" t="s">
        <v>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636</v>
      </c>
      <c r="B26" s="1" t="s">
        <v>639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 t="s">
        <v>5</v>
      </c>
      <c r="Q26" s="1"/>
      <c r="R26" s="1"/>
      <c r="S26" s="1" t="s">
        <v>5</v>
      </c>
      <c r="T26" s="1"/>
      <c r="U26" s="1"/>
      <c r="V26" s="1"/>
      <c r="W26" s="1" t="s">
        <v>5</v>
      </c>
    </row>
    <row r="27" spans="1:23" x14ac:dyDescent="0.2">
      <c r="A27" s="1" t="s">
        <v>640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640</v>
      </c>
      <c r="B28" s="1" t="s">
        <v>641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642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642</v>
      </c>
      <c r="B30" s="1" t="s">
        <v>643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644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644</v>
      </c>
      <c r="B32" s="1" t="s">
        <v>645</v>
      </c>
      <c r="C32" s="1"/>
      <c r="D32" s="1"/>
      <c r="E32" s="1"/>
      <c r="F32" s="1" t="s">
        <v>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644</v>
      </c>
      <c r="B33" s="1" t="s">
        <v>646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644</v>
      </c>
      <c r="B34" s="1" t="s">
        <v>647</v>
      </c>
      <c r="C34" s="1" t="s">
        <v>5</v>
      </c>
      <c r="D34" s="1"/>
      <c r="E34" s="1"/>
      <c r="F34" s="1" t="s">
        <v>5</v>
      </c>
      <c r="G34" s="1" t="s">
        <v>5</v>
      </c>
      <c r="H34" s="1" t="s">
        <v>5</v>
      </c>
      <c r="I34" s="1"/>
      <c r="J34" s="1" t="s">
        <v>5</v>
      </c>
      <c r="K34" s="1" t="s">
        <v>5</v>
      </c>
      <c r="L34" s="1"/>
      <c r="M34" s="1"/>
      <c r="N34" s="1"/>
      <c r="O34" s="1"/>
      <c r="P34" s="1"/>
      <c r="Q34" s="1"/>
      <c r="R34" s="1"/>
      <c r="S34" s="1" t="s">
        <v>5</v>
      </c>
      <c r="T34" s="1"/>
      <c r="U34" s="1"/>
      <c r="V34" s="1"/>
      <c r="W34" s="1" t="s">
        <v>5</v>
      </c>
    </row>
    <row r="35" spans="1:23" x14ac:dyDescent="0.2">
      <c r="A35" s="1" t="s">
        <v>644</v>
      </c>
      <c r="B35" s="1" t="s">
        <v>648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992</v>
      </c>
      <c r="B36" s="1"/>
      <c r="C36" s="1"/>
      <c r="D36" s="1"/>
      <c r="E36" s="1"/>
      <c r="F36" s="1" t="s">
        <v>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 t="s">
        <v>992</v>
      </c>
      <c r="B37" s="1" t="s">
        <v>649</v>
      </c>
      <c r="C37" s="1"/>
      <c r="D37" s="1"/>
      <c r="E37" s="1"/>
      <c r="F37" s="1"/>
      <c r="G37" s="1"/>
      <c r="H37" s="1" t="s">
        <v>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 t="s">
        <v>992</v>
      </c>
      <c r="B38" s="1" t="s">
        <v>650</v>
      </c>
      <c r="C38" s="1"/>
      <c r="D38" s="1"/>
      <c r="E38" s="1" t="s">
        <v>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 t="s">
        <v>992</v>
      </c>
      <c r="B39" s="1" t="s">
        <v>651</v>
      </c>
      <c r="C39" s="1"/>
      <c r="D39" s="1"/>
      <c r="E39" s="1"/>
      <c r="F39" s="1" t="s">
        <v>5</v>
      </c>
      <c r="G39" s="1" t="s">
        <v>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23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23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23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23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3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23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3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3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2:16" x14ac:dyDescent="0.2">
      <c r="K666" s="5"/>
      <c r="L666" s="5"/>
      <c r="M666" s="5"/>
      <c r="N666" s="5"/>
      <c r="O666" s="5"/>
      <c r="P666" s="5"/>
    </row>
    <row r="667" spans="2:16" x14ac:dyDescent="0.2">
      <c r="K667" s="5"/>
      <c r="L667" s="5"/>
      <c r="M667" s="5"/>
      <c r="N667" s="5"/>
      <c r="O667" s="5"/>
      <c r="P667" s="5"/>
    </row>
    <row r="668" spans="2:16" x14ac:dyDescent="0.2">
      <c r="K668" s="5"/>
      <c r="L668" s="5"/>
      <c r="M668" s="5"/>
      <c r="N668" s="5"/>
      <c r="O668" s="5"/>
      <c r="P668" s="5"/>
    </row>
    <row r="669" spans="2:16" x14ac:dyDescent="0.2"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  <row r="1066" spans="11:16" x14ac:dyDescent="0.2">
      <c r="K1066" s="5"/>
      <c r="L1066" s="5"/>
      <c r="M1066" s="5"/>
      <c r="N1066" s="5"/>
      <c r="O1066" s="5"/>
      <c r="P1066" s="5"/>
    </row>
    <row r="1067" spans="11:16" x14ac:dyDescent="0.2">
      <c r="K1067" s="5"/>
      <c r="L1067" s="5"/>
      <c r="M1067" s="5"/>
      <c r="N1067" s="5"/>
      <c r="O1067" s="5"/>
      <c r="P1067" s="5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067"/>
  <sheetViews>
    <sheetView workbookViewId="0">
      <pane ySplit="2" topLeftCell="A3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36.5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40" t="s">
        <v>885</v>
      </c>
      <c r="B1" s="40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41" t="s">
        <v>6</v>
      </c>
      <c r="B2" s="41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41" t="s">
        <v>1</v>
      </c>
      <c r="B3" s="41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42" t="s">
        <v>2</v>
      </c>
      <c r="B4" s="42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4" t="s">
        <v>790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" t="s">
        <v>652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652</v>
      </c>
      <c r="B7" s="1" t="s">
        <v>653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654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654</v>
      </c>
      <c r="B9" s="1" t="s">
        <v>655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 t="s">
        <v>5</v>
      </c>
      <c r="Q9" s="1"/>
      <c r="R9" s="1" t="s">
        <v>5</v>
      </c>
      <c r="S9" s="1"/>
      <c r="T9" s="1"/>
      <c r="U9" s="1"/>
      <c r="V9" s="1"/>
      <c r="W9" s="1"/>
    </row>
    <row r="10" spans="1:23" x14ac:dyDescent="0.2">
      <c r="A10" s="1" t="s">
        <v>656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656</v>
      </c>
      <c r="B11" s="1" t="s">
        <v>438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656</v>
      </c>
      <c r="B12" s="1" t="s">
        <v>657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 t="s">
        <v>656</v>
      </c>
      <c r="B13" s="1" t="s">
        <v>658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659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 t="s">
        <v>659</v>
      </c>
      <c r="B15" s="1" t="s">
        <v>660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 t="s">
        <v>5</v>
      </c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659</v>
      </c>
      <c r="B16" s="1" t="s">
        <v>661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662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662</v>
      </c>
      <c r="B18" s="1" t="s">
        <v>663</v>
      </c>
      <c r="C18" s="1" t="s">
        <v>5</v>
      </c>
      <c r="D18" s="1"/>
      <c r="E18" s="1"/>
      <c r="F18" s="1" t="s">
        <v>5</v>
      </c>
      <c r="G18" s="1"/>
      <c r="H18" s="1"/>
      <c r="I18" s="1"/>
      <c r="J18" s="1"/>
      <c r="K18" s="1"/>
      <c r="L18" s="1"/>
      <c r="M18" s="1"/>
      <c r="N18" s="1" t="s">
        <v>5</v>
      </c>
      <c r="O18" s="1"/>
      <c r="P18" s="1" t="s">
        <v>5</v>
      </c>
      <c r="Q18" s="1"/>
      <c r="R18" s="1"/>
      <c r="S18" s="1"/>
      <c r="T18" s="1"/>
      <c r="U18" s="1"/>
      <c r="V18" s="1"/>
      <c r="W18" s="1" t="s">
        <v>5</v>
      </c>
    </row>
    <row r="19" spans="1:23" x14ac:dyDescent="0.2">
      <c r="A19" s="1" t="s">
        <v>662</v>
      </c>
      <c r="B19" s="1" t="s">
        <v>664</v>
      </c>
      <c r="C19" s="1"/>
      <c r="D19" s="1"/>
      <c r="E19" s="1"/>
      <c r="F19" s="1" t="s">
        <v>5</v>
      </c>
      <c r="G19" s="1" t="s">
        <v>5</v>
      </c>
      <c r="H19" s="1"/>
      <c r="I19" s="1"/>
      <c r="J19" s="1"/>
      <c r="K19" s="1"/>
      <c r="L19" s="1"/>
      <c r="M19" s="1"/>
      <c r="N19" s="1"/>
      <c r="O19" s="1" t="s">
        <v>5</v>
      </c>
      <c r="P19" s="1"/>
      <c r="Q19" s="1"/>
      <c r="R19" s="1"/>
      <c r="S19" s="1" t="s">
        <v>5</v>
      </c>
      <c r="T19" s="1"/>
      <c r="U19" s="1"/>
      <c r="V19" s="1"/>
      <c r="W19" s="1"/>
    </row>
    <row r="20" spans="1:23" x14ac:dyDescent="0.2">
      <c r="A20" s="1" t="s">
        <v>662</v>
      </c>
      <c r="B20" s="1" t="s">
        <v>665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666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666</v>
      </c>
      <c r="B22" s="1" t="s">
        <v>667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668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668</v>
      </c>
      <c r="B24" s="1" t="s">
        <v>669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946</v>
      </c>
      <c r="B25" s="1" t="s">
        <v>947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670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670</v>
      </c>
      <c r="B27" s="1" t="s">
        <v>671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670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 t="s">
        <v>670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x14ac:dyDescent="0.2">
      <c r="A31" s="16" t="s">
        <v>789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">
      <c r="A32" s="1" t="s">
        <v>672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672</v>
      </c>
      <c r="B33" s="1" t="s">
        <v>673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674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674</v>
      </c>
      <c r="B35" s="1" t="s">
        <v>675</v>
      </c>
      <c r="C35" s="1"/>
      <c r="D35" s="1"/>
      <c r="E35" s="1" t="s">
        <v>5</v>
      </c>
      <c r="F35" s="1"/>
      <c r="G35" s="1"/>
      <c r="H35" s="1" t="s">
        <v>5</v>
      </c>
      <c r="I35" s="1"/>
      <c r="J35" s="1"/>
      <c r="K35" s="1"/>
      <c r="L35" s="1"/>
      <c r="M35" s="1"/>
      <c r="N35" s="1"/>
      <c r="O35" s="1"/>
      <c r="P35" s="1" t="s">
        <v>5</v>
      </c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676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 t="s">
        <v>676</v>
      </c>
      <c r="B37" s="1" t="s">
        <v>677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 t="s">
        <v>676</v>
      </c>
      <c r="B38" s="1" t="s">
        <v>678</v>
      </c>
      <c r="C38" s="1" t="s">
        <v>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 t="s">
        <v>676</v>
      </c>
      <c r="B39" s="1" t="s">
        <v>679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 t="s">
        <v>680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 t="s">
        <v>680</v>
      </c>
      <c r="B41" s="1" t="s">
        <v>681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 t="s">
        <v>680</v>
      </c>
      <c r="B42" s="1" t="s">
        <v>682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 t="s">
        <v>683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 t="s">
        <v>684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 t="s">
        <v>684</v>
      </c>
      <c r="B45" s="1" t="s">
        <v>685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 t="s">
        <v>686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 t="s">
        <v>686</v>
      </c>
      <c r="B47" s="1" t="s">
        <v>687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 t="s">
        <v>5</v>
      </c>
      <c r="T47" s="1"/>
      <c r="U47" s="1"/>
      <c r="V47" s="1"/>
      <c r="W47" s="1"/>
    </row>
    <row r="48" spans="1:23" x14ac:dyDescent="0.2">
      <c r="A48" s="1" t="s">
        <v>686</v>
      </c>
      <c r="B48" s="1" t="s">
        <v>688</v>
      </c>
      <c r="C48" s="1"/>
      <c r="D48" s="1"/>
      <c r="E48" s="1" t="s">
        <v>5</v>
      </c>
      <c r="F48" s="1"/>
      <c r="G48" s="1" t="s">
        <v>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 t="s">
        <v>686</v>
      </c>
      <c r="B49" s="1" t="s">
        <v>689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 t="s">
        <v>686</v>
      </c>
      <c r="B50" s="1" t="s">
        <v>690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 t="s">
        <v>686</v>
      </c>
      <c r="B51" s="1" t="s">
        <v>691</v>
      </c>
      <c r="C51" s="1"/>
      <c r="D51" s="1"/>
      <c r="E51" s="1"/>
      <c r="F51" s="1"/>
      <c r="G51" s="1" t="s">
        <v>5</v>
      </c>
      <c r="H51" s="1" t="s">
        <v>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 t="s">
        <v>686</v>
      </c>
      <c r="B52" s="1" t="s">
        <v>692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 t="s">
        <v>693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 t="s">
        <v>693</v>
      </c>
      <c r="B54" s="1" t="s">
        <v>694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 t="s">
        <v>693</v>
      </c>
      <c r="B55" s="1" t="s">
        <v>695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 t="s">
        <v>5</v>
      </c>
      <c r="Q55" s="1"/>
      <c r="R55" s="1"/>
      <c r="S55" s="1"/>
      <c r="T55" s="1"/>
      <c r="U55" s="1"/>
      <c r="V55" s="1"/>
      <c r="W55" s="1"/>
    </row>
    <row r="56" spans="1:23" x14ac:dyDescent="0.2">
      <c r="A56" s="1" t="s">
        <v>693</v>
      </c>
      <c r="B56" s="1" t="s">
        <v>696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 t="s">
        <v>5</v>
      </c>
      <c r="Q56" s="1"/>
      <c r="R56" s="1"/>
      <c r="S56" s="1"/>
      <c r="T56" s="1"/>
      <c r="U56" s="1"/>
      <c r="V56" s="1"/>
      <c r="W56" s="1"/>
    </row>
    <row r="57" spans="1:23" x14ac:dyDescent="0.2">
      <c r="A57" s="1" t="s">
        <v>910</v>
      </c>
      <c r="B57" s="1" t="s">
        <v>70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23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23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23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23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23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23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2:16" x14ac:dyDescent="0.2">
      <c r="K666" s="5"/>
      <c r="L666" s="5"/>
      <c r="M666" s="5"/>
      <c r="N666" s="5"/>
      <c r="O666" s="5"/>
      <c r="P666" s="5"/>
    </row>
    <row r="667" spans="2:16" x14ac:dyDescent="0.2">
      <c r="K667" s="5"/>
      <c r="L667" s="5"/>
      <c r="M667" s="5"/>
      <c r="N667" s="5"/>
      <c r="O667" s="5"/>
      <c r="P667" s="5"/>
    </row>
    <row r="668" spans="2:16" x14ac:dyDescent="0.2">
      <c r="K668" s="5"/>
      <c r="L668" s="5"/>
      <c r="M668" s="5"/>
      <c r="N668" s="5"/>
      <c r="O668" s="5"/>
      <c r="P668" s="5"/>
    </row>
    <row r="669" spans="2:16" x14ac:dyDescent="0.2">
      <c r="K669" s="5"/>
      <c r="L669" s="5"/>
      <c r="M669" s="5"/>
      <c r="N669" s="5"/>
      <c r="O669" s="5"/>
      <c r="P669" s="5"/>
    </row>
    <row r="670" spans="2:16" x14ac:dyDescent="0.2">
      <c r="K670" s="5"/>
      <c r="L670" s="5"/>
      <c r="M670" s="5"/>
      <c r="N670" s="5"/>
      <c r="O670" s="5"/>
      <c r="P670" s="5"/>
    </row>
    <row r="671" spans="2:16" x14ac:dyDescent="0.2">
      <c r="K671" s="5"/>
      <c r="L671" s="5"/>
      <c r="M671" s="5"/>
      <c r="N671" s="5"/>
      <c r="O671" s="5"/>
      <c r="P671" s="5"/>
    </row>
    <row r="672" spans="2:16" x14ac:dyDescent="0.2">
      <c r="K672" s="5"/>
      <c r="L672" s="5"/>
      <c r="M672" s="5"/>
      <c r="N672" s="5"/>
      <c r="O672" s="5"/>
      <c r="P672" s="5"/>
    </row>
    <row r="673" spans="11:16" x14ac:dyDescent="0.2">
      <c r="K673" s="5"/>
      <c r="L673" s="5"/>
      <c r="M673" s="5"/>
      <c r="N673" s="5"/>
      <c r="O673" s="5"/>
      <c r="P673" s="5"/>
    </row>
    <row r="674" spans="11:16" x14ac:dyDescent="0.2">
      <c r="K674" s="5"/>
      <c r="L674" s="5"/>
      <c r="M674" s="5"/>
      <c r="N674" s="5"/>
      <c r="O674" s="5"/>
      <c r="P674" s="5"/>
    </row>
    <row r="675" spans="11:16" x14ac:dyDescent="0.2">
      <c r="K675" s="5"/>
      <c r="L675" s="5"/>
      <c r="M675" s="5"/>
      <c r="N675" s="5"/>
      <c r="O675" s="5"/>
      <c r="P675" s="5"/>
    </row>
    <row r="676" spans="11:16" x14ac:dyDescent="0.2">
      <c r="K676" s="5"/>
      <c r="L676" s="5"/>
      <c r="M676" s="5"/>
      <c r="N676" s="5"/>
      <c r="O676" s="5"/>
      <c r="P676" s="5"/>
    </row>
    <row r="677" spans="11:16" x14ac:dyDescent="0.2">
      <c r="K677" s="5"/>
      <c r="L677" s="5"/>
      <c r="M677" s="5"/>
      <c r="N677" s="5"/>
      <c r="O677" s="5"/>
      <c r="P677" s="5"/>
    </row>
    <row r="678" spans="11:16" x14ac:dyDescent="0.2">
      <c r="K678" s="5"/>
      <c r="L678" s="5"/>
      <c r="M678" s="5"/>
      <c r="N678" s="5"/>
      <c r="O678" s="5"/>
      <c r="P678" s="5"/>
    </row>
    <row r="679" spans="11:16" x14ac:dyDescent="0.2">
      <c r="K679" s="5"/>
      <c r="L679" s="5"/>
      <c r="M679" s="5"/>
      <c r="N679" s="5"/>
      <c r="O679" s="5"/>
      <c r="P679" s="5"/>
    </row>
    <row r="680" spans="11:16" x14ac:dyDescent="0.2">
      <c r="K680" s="5"/>
      <c r="L680" s="5"/>
      <c r="M680" s="5"/>
      <c r="N680" s="5"/>
      <c r="O680" s="5"/>
      <c r="P680" s="5"/>
    </row>
    <row r="681" spans="11:16" x14ac:dyDescent="0.2">
      <c r="K681" s="5"/>
      <c r="L681" s="5"/>
      <c r="M681" s="5"/>
      <c r="N681" s="5"/>
      <c r="O681" s="5"/>
      <c r="P681" s="5"/>
    </row>
    <row r="682" spans="11:16" x14ac:dyDescent="0.2">
      <c r="K682" s="5"/>
      <c r="L682" s="5"/>
      <c r="M682" s="5"/>
      <c r="N682" s="5"/>
      <c r="O682" s="5"/>
      <c r="P682" s="5"/>
    </row>
    <row r="683" spans="11:16" x14ac:dyDescent="0.2">
      <c r="K683" s="5"/>
      <c r="L683" s="5"/>
      <c r="M683" s="5"/>
      <c r="N683" s="5"/>
      <c r="O683" s="5"/>
      <c r="P683" s="5"/>
    </row>
    <row r="684" spans="11:16" x14ac:dyDescent="0.2">
      <c r="K684" s="5"/>
      <c r="L684" s="5"/>
      <c r="M684" s="5"/>
      <c r="N684" s="5"/>
      <c r="O684" s="5"/>
      <c r="P684" s="5"/>
    </row>
    <row r="685" spans="11:16" x14ac:dyDescent="0.2">
      <c r="K685" s="5"/>
      <c r="L685" s="5"/>
      <c r="M685" s="5"/>
      <c r="N685" s="5"/>
      <c r="O685" s="5"/>
      <c r="P685" s="5"/>
    </row>
    <row r="686" spans="11:16" x14ac:dyDescent="0.2">
      <c r="K686" s="5"/>
      <c r="L686" s="5"/>
      <c r="M686" s="5"/>
      <c r="N686" s="5"/>
      <c r="O686" s="5"/>
      <c r="P686" s="5"/>
    </row>
    <row r="687" spans="11:16" x14ac:dyDescent="0.2">
      <c r="K687" s="5"/>
      <c r="L687" s="5"/>
      <c r="M687" s="5"/>
      <c r="N687" s="5"/>
      <c r="O687" s="5"/>
      <c r="P687" s="5"/>
    </row>
    <row r="688" spans="11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  <row r="1066" spans="11:16" x14ac:dyDescent="0.2">
      <c r="K1066" s="5"/>
      <c r="L1066" s="5"/>
      <c r="M1066" s="5"/>
      <c r="N1066" s="5"/>
      <c r="O1066" s="5"/>
      <c r="P1066" s="5"/>
    </row>
    <row r="1067" spans="11:16" x14ac:dyDescent="0.2">
      <c r="K1067" s="5"/>
      <c r="L1067" s="5"/>
      <c r="M1067" s="5"/>
      <c r="N1067" s="5"/>
      <c r="O1067" s="5"/>
      <c r="P1067" s="5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075"/>
  <sheetViews>
    <sheetView workbookViewId="0">
      <pane ySplit="2" topLeftCell="A3" activePane="bottomLeft" state="frozen"/>
      <selection activeCell="T12" sqref="T12"/>
      <selection pane="bottomLeft" activeCell="T12" sqref="T12"/>
    </sheetView>
  </sheetViews>
  <sheetFormatPr baseColWidth="10" defaultColWidth="8.83203125" defaultRowHeight="15" x14ac:dyDescent="0.2"/>
  <cols>
    <col min="1" max="1" width="20.5" customWidth="1"/>
    <col min="2" max="2" width="36.5" bestFit="1" customWidth="1"/>
    <col min="3" max="17" width="3.6640625" customWidth="1"/>
    <col min="18" max="22" width="3.5" customWidth="1"/>
    <col min="23" max="23" width="3.5" bestFit="1" customWidth="1"/>
  </cols>
  <sheetData>
    <row r="1" spans="1:23" s="25" customFormat="1" x14ac:dyDescent="0.2">
      <c r="A1" s="40" t="s">
        <v>885</v>
      </c>
      <c r="B1" s="40"/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M1" s="25">
        <v>11</v>
      </c>
      <c r="N1" s="25">
        <v>12</v>
      </c>
      <c r="O1" s="25">
        <v>13</v>
      </c>
      <c r="P1" s="25">
        <v>14</v>
      </c>
      <c r="Q1" s="25">
        <v>15</v>
      </c>
      <c r="R1" s="25">
        <v>16</v>
      </c>
      <c r="S1" s="25">
        <v>17</v>
      </c>
      <c r="T1" s="25">
        <v>18</v>
      </c>
      <c r="U1" s="25">
        <v>19</v>
      </c>
      <c r="V1" s="25">
        <v>20</v>
      </c>
      <c r="W1" s="25">
        <v>21</v>
      </c>
    </row>
    <row r="2" spans="1:23" ht="85" x14ac:dyDescent="0.2">
      <c r="A2" s="41" t="s">
        <v>6</v>
      </c>
      <c r="B2" s="41"/>
      <c r="C2" s="7" t="s">
        <v>962</v>
      </c>
      <c r="D2" s="7" t="s">
        <v>963</v>
      </c>
      <c r="E2" s="7" t="s">
        <v>964</v>
      </c>
      <c r="F2" s="7" t="s">
        <v>965</v>
      </c>
      <c r="G2" s="7" t="s">
        <v>966</v>
      </c>
      <c r="H2" s="7" t="s">
        <v>967</v>
      </c>
      <c r="I2" s="7" t="s">
        <v>968</v>
      </c>
      <c r="J2" s="7" t="s">
        <v>969</v>
      </c>
      <c r="K2" s="7" t="s">
        <v>970</v>
      </c>
      <c r="L2" s="7" t="s">
        <v>971</v>
      </c>
      <c r="M2" s="7" t="s">
        <v>972</v>
      </c>
      <c r="N2" s="7" t="s">
        <v>973</v>
      </c>
      <c r="O2" s="7" t="s">
        <v>974</v>
      </c>
      <c r="P2" s="7" t="s">
        <v>975</v>
      </c>
      <c r="Q2" s="7" t="s">
        <v>976</v>
      </c>
      <c r="R2" s="7" t="s">
        <v>977</v>
      </c>
      <c r="S2" s="7" t="s">
        <v>978</v>
      </c>
      <c r="T2" s="7" t="s">
        <v>979</v>
      </c>
      <c r="U2" s="7" t="s">
        <v>980</v>
      </c>
      <c r="V2" s="7" t="s">
        <v>981</v>
      </c>
      <c r="W2" s="7" t="s">
        <v>982</v>
      </c>
    </row>
    <row r="3" spans="1:23" ht="144" x14ac:dyDescent="0.2">
      <c r="A3" s="41" t="s">
        <v>1</v>
      </c>
      <c r="B3" s="41"/>
      <c r="C3" s="7" t="s">
        <v>887</v>
      </c>
      <c r="D3" s="7" t="s">
        <v>951</v>
      </c>
      <c r="E3" s="7" t="s">
        <v>3</v>
      </c>
      <c r="F3" s="7" t="s">
        <v>888</v>
      </c>
      <c r="G3" s="7" t="s">
        <v>889</v>
      </c>
      <c r="H3" s="7" t="s">
        <v>4</v>
      </c>
      <c r="I3" s="7" t="s">
        <v>887</v>
      </c>
      <c r="J3" s="7" t="s">
        <v>983</v>
      </c>
      <c r="K3" s="7" t="s">
        <v>952</v>
      </c>
      <c r="L3" s="7" t="s">
        <v>889</v>
      </c>
      <c r="M3" s="7" t="s">
        <v>984</v>
      </c>
      <c r="N3" s="7" t="s">
        <v>870</v>
      </c>
      <c r="O3" s="7" t="s">
        <v>3</v>
      </c>
      <c r="P3" s="7" t="s">
        <v>951</v>
      </c>
      <c r="Q3" s="7" t="s">
        <v>889</v>
      </c>
      <c r="R3" s="7" t="s">
        <v>4</v>
      </c>
      <c r="S3" s="7" t="s">
        <v>985</v>
      </c>
      <c r="T3" s="7" t="s">
        <v>986</v>
      </c>
      <c r="U3" s="7" t="s">
        <v>888</v>
      </c>
      <c r="V3" s="7" t="s">
        <v>3</v>
      </c>
      <c r="W3" s="7" t="s">
        <v>952</v>
      </c>
    </row>
    <row r="4" spans="1:23" ht="111" x14ac:dyDescent="0.2">
      <c r="A4" s="42" t="s">
        <v>2</v>
      </c>
      <c r="B4" s="42"/>
      <c r="C4" s="8" t="s">
        <v>987</v>
      </c>
      <c r="D4" s="8" t="s">
        <v>882</v>
      </c>
      <c r="E4" s="8" t="s">
        <v>882</v>
      </c>
      <c r="F4" s="30" t="s">
        <v>898</v>
      </c>
      <c r="G4" s="8" t="s">
        <v>883</v>
      </c>
      <c r="H4" s="8" t="s">
        <v>898</v>
      </c>
      <c r="I4" s="30" t="s">
        <v>988</v>
      </c>
      <c r="J4" s="30" t="s">
        <v>989</v>
      </c>
      <c r="K4" s="8" t="s">
        <v>872</v>
      </c>
      <c r="L4" s="8" t="s">
        <v>883</v>
      </c>
      <c r="M4" s="8" t="s">
        <v>882</v>
      </c>
      <c r="N4" s="30" t="s">
        <v>953</v>
      </c>
      <c r="O4" s="8" t="s">
        <v>953</v>
      </c>
      <c r="P4" s="8" t="s">
        <v>988</v>
      </c>
      <c r="Q4" s="8" t="s">
        <v>883</v>
      </c>
      <c r="R4" s="8" t="s">
        <v>898</v>
      </c>
      <c r="S4" s="8" t="s">
        <v>882</v>
      </c>
      <c r="T4" s="8" t="s">
        <v>990</v>
      </c>
      <c r="U4" s="8" t="s">
        <v>990</v>
      </c>
      <c r="V4" s="8" t="s">
        <v>883</v>
      </c>
      <c r="W4" s="8" t="s">
        <v>990</v>
      </c>
    </row>
    <row r="5" spans="1:23" x14ac:dyDescent="0.2">
      <c r="A5" s="14" t="s">
        <v>788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2"/>
    </row>
    <row r="6" spans="1:23" x14ac:dyDescent="0.2">
      <c r="A6" s="1" t="s">
        <v>697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 t="s">
        <v>697</v>
      </c>
      <c r="B7" s="1" t="s">
        <v>698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 t="s">
        <v>699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 t="s">
        <v>699</v>
      </c>
      <c r="B9" s="1" t="s">
        <v>28</v>
      </c>
      <c r="C9" s="1"/>
      <c r="D9" s="1"/>
      <c r="E9" s="1"/>
      <c r="F9" s="1" t="s">
        <v>5</v>
      </c>
      <c r="G9" s="1" t="s">
        <v>5</v>
      </c>
      <c r="H9" s="1"/>
      <c r="I9" s="1"/>
      <c r="J9" s="1"/>
      <c r="K9" s="1"/>
      <c r="L9" s="1"/>
      <c r="M9" s="1"/>
      <c r="N9" s="1"/>
      <c r="O9" s="1" t="s">
        <v>5</v>
      </c>
      <c r="P9" s="1"/>
      <c r="Q9" s="1"/>
      <c r="R9" s="1"/>
      <c r="S9" s="1" t="s">
        <v>5</v>
      </c>
      <c r="T9" s="1"/>
      <c r="U9" s="1"/>
      <c r="V9" s="1"/>
      <c r="W9" s="1" t="s">
        <v>5</v>
      </c>
    </row>
    <row r="10" spans="1:23" x14ac:dyDescent="0.2">
      <c r="A10" s="1" t="s">
        <v>700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 t="s">
        <v>700</v>
      </c>
      <c r="B11" s="1" t="s">
        <v>608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 t="s">
        <v>1010</v>
      </c>
      <c r="B12" s="1" t="s">
        <v>1011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 t="s">
        <v>5</v>
      </c>
      <c r="S12" s="1" t="s">
        <v>5</v>
      </c>
      <c r="T12" s="1"/>
      <c r="U12" s="1"/>
      <c r="V12" s="1"/>
      <c r="W12" s="1"/>
    </row>
    <row r="13" spans="1:23" x14ac:dyDescent="0.2">
      <c r="A13" s="1" t="s">
        <v>701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 t="s">
        <v>701</v>
      </c>
      <c r="B14" s="1" t="s">
        <v>702</v>
      </c>
      <c r="C14" s="1"/>
      <c r="D14" s="1"/>
      <c r="E14" s="1" t="s">
        <v>5</v>
      </c>
      <c r="F14" s="1" t="s">
        <v>5</v>
      </c>
      <c r="G14" s="1" t="s">
        <v>5</v>
      </c>
      <c r="H14" s="1" t="s">
        <v>5</v>
      </c>
      <c r="I14" s="1"/>
      <c r="J14" s="1"/>
      <c r="K14" s="1" t="s">
        <v>5</v>
      </c>
      <c r="L14" s="1"/>
      <c r="M14" s="1"/>
      <c r="N14" s="1"/>
      <c r="O14" s="1"/>
      <c r="P14" s="1"/>
      <c r="Q14" s="1"/>
      <c r="R14" s="1" t="s">
        <v>5</v>
      </c>
      <c r="S14" s="1" t="s">
        <v>5</v>
      </c>
      <c r="T14" s="1"/>
      <c r="U14" s="1"/>
      <c r="V14" s="1"/>
      <c r="W14" s="1"/>
    </row>
    <row r="15" spans="1:23" x14ac:dyDescent="0.2">
      <c r="A15" s="1" t="s">
        <v>932</v>
      </c>
      <c r="B15" s="1" t="s">
        <v>933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 t="s">
        <v>703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 t="s">
        <v>703</v>
      </c>
      <c r="B17" s="1" t="s">
        <v>704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705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 t="s">
        <v>705</v>
      </c>
      <c r="B19" s="1" t="s">
        <v>706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 t="s">
        <v>707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 t="s">
        <v>707</v>
      </c>
      <c r="B21" s="1" t="s">
        <v>708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 t="s">
        <v>918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 t="s">
        <v>914</v>
      </c>
      <c r="B23" s="1" t="s">
        <v>915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 t="s">
        <v>996</v>
      </c>
      <c r="B24" s="1" t="s">
        <v>997</v>
      </c>
      <c r="C24" s="1"/>
      <c r="D24" s="1"/>
      <c r="E24" s="1"/>
      <c r="F24" s="1"/>
      <c r="G24" s="1"/>
      <c r="H24" s="1"/>
      <c r="I24" s="1"/>
      <c r="J24" s="1" t="s">
        <v>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 t="s">
        <v>920</v>
      </c>
      <c r="B25" s="1" t="s">
        <v>257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894</v>
      </c>
      <c r="B26" s="1" t="s">
        <v>895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 t="s">
        <v>709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 t="s">
        <v>709</v>
      </c>
      <c r="B28" s="1" t="s">
        <v>710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 t="s">
        <v>5</v>
      </c>
      <c r="T28" s="1"/>
      <c r="U28" s="1"/>
      <c r="V28" s="1"/>
      <c r="W28" s="1"/>
    </row>
    <row r="29" spans="1:23" x14ac:dyDescent="0.2">
      <c r="A29" s="1" t="s">
        <v>911</v>
      </c>
      <c r="B29" s="1" t="s">
        <v>912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 t="s">
        <v>921</v>
      </c>
      <c r="B30" s="1" t="s">
        <v>922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 t="s">
        <v>711</v>
      </c>
      <c r="B31" s="1"/>
      <c r="C31" s="1"/>
      <c r="D31" s="1"/>
      <c r="E31" s="1" t="s">
        <v>5</v>
      </c>
      <c r="F31" s="1"/>
      <c r="G31" s="1"/>
      <c r="H31" s="1" t="s">
        <v>5</v>
      </c>
      <c r="I31" s="1"/>
      <c r="J31" s="1" t="s">
        <v>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 t="s">
        <v>711</v>
      </c>
      <c r="B32" s="1" t="s">
        <v>712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 t="s">
        <v>711</v>
      </c>
      <c r="B33" s="1" t="s">
        <v>713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 t="s">
        <v>711</v>
      </c>
      <c r="B34" s="1" t="s">
        <v>714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 t="s">
        <v>711</v>
      </c>
      <c r="B35" s="1" t="s">
        <v>890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 t="s">
        <v>711</v>
      </c>
      <c r="B36" s="1" t="s">
        <v>715</v>
      </c>
      <c r="C36" s="1"/>
      <c r="D36" s="1"/>
      <c r="E36" s="1"/>
      <c r="F36" s="1"/>
      <c r="G36" s="1"/>
      <c r="H36" s="1"/>
      <c r="I36" s="1"/>
      <c r="J36" s="1"/>
      <c r="K36" s="1" t="s">
        <v>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 t="s">
        <v>5</v>
      </c>
    </row>
    <row r="37" spans="1:23" x14ac:dyDescent="0.2">
      <c r="A37" s="1" t="s">
        <v>711</v>
      </c>
      <c r="B37" s="1" t="s">
        <v>716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 t="s">
        <v>717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 t="s">
        <v>717</v>
      </c>
      <c r="B39" s="1" t="s">
        <v>718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 t="s">
        <v>717</v>
      </c>
      <c r="B40" s="1" t="s">
        <v>719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 t="s">
        <v>720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 t="s">
        <v>720</v>
      </c>
      <c r="B42" s="1" t="s">
        <v>721</v>
      </c>
      <c r="C42" s="1"/>
      <c r="D42" s="1"/>
      <c r="E42" s="1" t="s">
        <v>5</v>
      </c>
      <c r="F42" s="1" t="s">
        <v>5</v>
      </c>
      <c r="G42" s="1" t="s">
        <v>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 t="s">
        <v>5</v>
      </c>
      <c r="S42" s="1"/>
      <c r="T42" s="1"/>
      <c r="U42" s="1"/>
      <c r="V42" s="1"/>
      <c r="W42" s="1"/>
    </row>
    <row r="43" spans="1:23" x14ac:dyDescent="0.2">
      <c r="A43" s="1" t="s">
        <v>720</v>
      </c>
      <c r="B43" s="1" t="s">
        <v>722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 t="s">
        <v>925</v>
      </c>
      <c r="B44" s="1" t="s">
        <v>926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 t="s">
        <v>723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 t="s">
        <v>723</v>
      </c>
      <c r="B46" s="1" t="s">
        <v>724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 t="s">
        <v>5</v>
      </c>
      <c r="Q46" s="1"/>
      <c r="R46" s="1"/>
      <c r="S46" s="1"/>
      <c r="T46" s="1"/>
      <c r="U46" s="1"/>
      <c r="V46" s="1"/>
      <c r="W46" s="1"/>
    </row>
    <row r="47" spans="1:23" x14ac:dyDescent="0.2">
      <c r="A47" s="1" t="s">
        <v>725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 t="s">
        <v>725</v>
      </c>
      <c r="B48" s="1" t="s">
        <v>726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16" x14ac:dyDescent="0.2">
      <c r="B49" s="5"/>
      <c r="C49" s="5"/>
      <c r="D49" s="5"/>
      <c r="E49" s="5"/>
      <c r="F49" s="5"/>
      <c r="G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2:16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2:16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2:16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2:16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2:16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2:16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spans="2:16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spans="2:16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spans="2:16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2:16" x14ac:dyDescent="0.2">
      <c r="K674" s="5"/>
      <c r="L674" s="5"/>
      <c r="M674" s="5"/>
      <c r="N674" s="5"/>
      <c r="O674" s="5"/>
      <c r="P674" s="5"/>
    </row>
    <row r="675" spans="2:16" x14ac:dyDescent="0.2">
      <c r="K675" s="5"/>
      <c r="L675" s="5"/>
      <c r="M675" s="5"/>
      <c r="N675" s="5"/>
      <c r="O675" s="5"/>
      <c r="P675" s="5"/>
    </row>
    <row r="676" spans="2:16" x14ac:dyDescent="0.2">
      <c r="K676" s="5"/>
      <c r="L676" s="5"/>
      <c r="M676" s="5"/>
      <c r="N676" s="5"/>
      <c r="O676" s="5"/>
      <c r="P676" s="5"/>
    </row>
    <row r="677" spans="2:16" x14ac:dyDescent="0.2">
      <c r="K677" s="5"/>
      <c r="L677" s="5"/>
      <c r="M677" s="5"/>
      <c r="N677" s="5"/>
      <c r="O677" s="5"/>
      <c r="P677" s="5"/>
    </row>
    <row r="678" spans="2:16" x14ac:dyDescent="0.2">
      <c r="K678" s="5"/>
      <c r="L678" s="5"/>
      <c r="M678" s="5"/>
      <c r="N678" s="5"/>
      <c r="O678" s="5"/>
      <c r="P678" s="5"/>
    </row>
    <row r="679" spans="2:16" x14ac:dyDescent="0.2">
      <c r="K679" s="5"/>
      <c r="L679" s="5"/>
      <c r="M679" s="5"/>
      <c r="N679" s="5"/>
      <c r="O679" s="5"/>
      <c r="P679" s="5"/>
    </row>
    <row r="680" spans="2:16" x14ac:dyDescent="0.2">
      <c r="K680" s="5"/>
      <c r="L680" s="5"/>
      <c r="M680" s="5"/>
      <c r="N680" s="5"/>
      <c r="O680" s="5"/>
      <c r="P680" s="5"/>
    </row>
    <row r="681" spans="2:16" x14ac:dyDescent="0.2">
      <c r="K681" s="5"/>
      <c r="L681" s="5"/>
      <c r="M681" s="5"/>
      <c r="N681" s="5"/>
      <c r="O681" s="5"/>
      <c r="P681" s="5"/>
    </row>
    <row r="682" spans="2:16" x14ac:dyDescent="0.2">
      <c r="K682" s="5"/>
      <c r="L682" s="5"/>
      <c r="M682" s="5"/>
      <c r="N682" s="5"/>
      <c r="O682" s="5"/>
      <c r="P682" s="5"/>
    </row>
    <row r="683" spans="2:16" x14ac:dyDescent="0.2">
      <c r="K683" s="5"/>
      <c r="L683" s="5"/>
      <c r="M683" s="5"/>
      <c r="N683" s="5"/>
      <c r="O683" s="5"/>
      <c r="P683" s="5"/>
    </row>
    <row r="684" spans="2:16" x14ac:dyDescent="0.2">
      <c r="K684" s="5"/>
      <c r="L684" s="5"/>
      <c r="M684" s="5"/>
      <c r="N684" s="5"/>
      <c r="O684" s="5"/>
      <c r="P684" s="5"/>
    </row>
    <row r="685" spans="2:16" x14ac:dyDescent="0.2">
      <c r="K685" s="5"/>
      <c r="L685" s="5"/>
      <c r="M685" s="5"/>
      <c r="N685" s="5"/>
      <c r="O685" s="5"/>
      <c r="P685" s="5"/>
    </row>
    <row r="686" spans="2:16" x14ac:dyDescent="0.2">
      <c r="K686" s="5"/>
      <c r="L686" s="5"/>
      <c r="M686" s="5"/>
      <c r="N686" s="5"/>
      <c r="O686" s="5"/>
      <c r="P686" s="5"/>
    </row>
    <row r="687" spans="2:16" x14ac:dyDescent="0.2">
      <c r="K687" s="5"/>
      <c r="L687" s="5"/>
      <c r="M687" s="5"/>
      <c r="N687" s="5"/>
      <c r="O687" s="5"/>
      <c r="P687" s="5"/>
    </row>
    <row r="688" spans="2:16" x14ac:dyDescent="0.2">
      <c r="K688" s="5"/>
      <c r="L688" s="5"/>
      <c r="M688" s="5"/>
      <c r="N688" s="5"/>
      <c r="O688" s="5"/>
      <c r="P688" s="5"/>
    </row>
    <row r="689" spans="11:16" x14ac:dyDescent="0.2">
      <c r="K689" s="5"/>
      <c r="L689" s="5"/>
      <c r="M689" s="5"/>
      <c r="N689" s="5"/>
      <c r="O689" s="5"/>
      <c r="P689" s="5"/>
    </row>
    <row r="690" spans="11:16" x14ac:dyDescent="0.2">
      <c r="K690" s="5"/>
      <c r="L690" s="5"/>
      <c r="M690" s="5"/>
      <c r="N690" s="5"/>
      <c r="O690" s="5"/>
      <c r="P690" s="5"/>
    </row>
    <row r="691" spans="11:16" x14ac:dyDescent="0.2">
      <c r="K691" s="5"/>
      <c r="L691" s="5"/>
      <c r="M691" s="5"/>
      <c r="N691" s="5"/>
      <c r="O691" s="5"/>
      <c r="P691" s="5"/>
    </row>
    <row r="692" spans="11:16" x14ac:dyDescent="0.2">
      <c r="K692" s="5"/>
      <c r="L692" s="5"/>
      <c r="M692" s="5"/>
      <c r="N692" s="5"/>
      <c r="O692" s="5"/>
      <c r="P692" s="5"/>
    </row>
    <row r="693" spans="11:16" x14ac:dyDescent="0.2">
      <c r="K693" s="5"/>
      <c r="L693" s="5"/>
      <c r="M693" s="5"/>
      <c r="N693" s="5"/>
      <c r="O693" s="5"/>
      <c r="P693" s="5"/>
    </row>
    <row r="694" spans="11:16" x14ac:dyDescent="0.2">
      <c r="K694" s="5"/>
      <c r="L694" s="5"/>
      <c r="M694" s="5"/>
      <c r="N694" s="5"/>
      <c r="O694" s="5"/>
      <c r="P694" s="5"/>
    </row>
    <row r="695" spans="11:16" x14ac:dyDescent="0.2">
      <c r="K695" s="5"/>
      <c r="L695" s="5"/>
      <c r="M695" s="5"/>
      <c r="N695" s="5"/>
      <c r="O695" s="5"/>
      <c r="P695" s="5"/>
    </row>
    <row r="696" spans="11:16" x14ac:dyDescent="0.2">
      <c r="K696" s="5"/>
      <c r="L696" s="5"/>
      <c r="M696" s="5"/>
      <c r="N696" s="5"/>
      <c r="O696" s="5"/>
      <c r="P696" s="5"/>
    </row>
    <row r="697" spans="11:16" x14ac:dyDescent="0.2">
      <c r="K697" s="5"/>
      <c r="L697" s="5"/>
      <c r="M697" s="5"/>
      <c r="N697" s="5"/>
      <c r="O697" s="5"/>
      <c r="P697" s="5"/>
    </row>
    <row r="698" spans="11:16" x14ac:dyDescent="0.2">
      <c r="K698" s="5"/>
      <c r="L698" s="5"/>
      <c r="M698" s="5"/>
      <c r="N698" s="5"/>
      <c r="O698" s="5"/>
      <c r="P698" s="5"/>
    </row>
    <row r="699" spans="11:16" x14ac:dyDescent="0.2">
      <c r="K699" s="5"/>
      <c r="L699" s="5"/>
      <c r="M699" s="5"/>
      <c r="N699" s="5"/>
      <c r="O699" s="5"/>
      <c r="P699" s="5"/>
    </row>
    <row r="700" spans="11:16" x14ac:dyDescent="0.2">
      <c r="K700" s="5"/>
      <c r="L700" s="5"/>
      <c r="M700" s="5"/>
      <c r="N700" s="5"/>
      <c r="O700" s="5"/>
      <c r="P700" s="5"/>
    </row>
    <row r="701" spans="11:16" x14ac:dyDescent="0.2">
      <c r="K701" s="5"/>
      <c r="L701" s="5"/>
      <c r="M701" s="5"/>
      <c r="N701" s="5"/>
      <c r="O701" s="5"/>
      <c r="P701" s="5"/>
    </row>
    <row r="702" spans="11:16" x14ac:dyDescent="0.2">
      <c r="K702" s="5"/>
      <c r="L702" s="5"/>
      <c r="M702" s="5"/>
      <c r="N702" s="5"/>
      <c r="O702" s="5"/>
      <c r="P702" s="5"/>
    </row>
    <row r="703" spans="11:16" x14ac:dyDescent="0.2">
      <c r="K703" s="5"/>
      <c r="L703" s="5"/>
      <c r="M703" s="5"/>
      <c r="N703" s="5"/>
      <c r="O703" s="5"/>
      <c r="P703" s="5"/>
    </row>
    <row r="704" spans="11:16" x14ac:dyDescent="0.2">
      <c r="K704" s="5"/>
      <c r="L704" s="5"/>
      <c r="M704" s="5"/>
      <c r="N704" s="5"/>
      <c r="O704" s="5"/>
      <c r="P704" s="5"/>
    </row>
    <row r="705" spans="11:16" x14ac:dyDescent="0.2">
      <c r="K705" s="5"/>
      <c r="L705" s="5"/>
      <c r="M705" s="5"/>
      <c r="N705" s="5"/>
      <c r="O705" s="5"/>
      <c r="P705" s="5"/>
    </row>
    <row r="706" spans="11:16" x14ac:dyDescent="0.2">
      <c r="K706" s="5"/>
      <c r="L706" s="5"/>
      <c r="M706" s="5"/>
      <c r="N706" s="5"/>
      <c r="O706" s="5"/>
      <c r="P706" s="5"/>
    </row>
    <row r="707" spans="11:16" x14ac:dyDescent="0.2">
      <c r="K707" s="5"/>
      <c r="L707" s="5"/>
      <c r="M707" s="5"/>
      <c r="N707" s="5"/>
      <c r="O707" s="5"/>
      <c r="P707" s="5"/>
    </row>
    <row r="708" spans="11:16" x14ac:dyDescent="0.2">
      <c r="K708" s="5"/>
      <c r="L708" s="5"/>
      <c r="M708" s="5"/>
      <c r="N708" s="5"/>
      <c r="O708" s="5"/>
      <c r="P708" s="5"/>
    </row>
    <row r="709" spans="11:16" x14ac:dyDescent="0.2">
      <c r="K709" s="5"/>
      <c r="L709" s="5"/>
      <c r="M709" s="5"/>
      <c r="N709" s="5"/>
      <c r="O709" s="5"/>
      <c r="P709" s="5"/>
    </row>
    <row r="710" spans="11:16" x14ac:dyDescent="0.2">
      <c r="K710" s="5"/>
      <c r="L710" s="5"/>
      <c r="M710" s="5"/>
      <c r="N710" s="5"/>
      <c r="O710" s="5"/>
      <c r="P710" s="5"/>
    </row>
    <row r="711" spans="11:16" x14ac:dyDescent="0.2">
      <c r="K711" s="5"/>
      <c r="L711" s="5"/>
      <c r="M711" s="5"/>
      <c r="N711" s="5"/>
      <c r="O711" s="5"/>
      <c r="P711" s="5"/>
    </row>
    <row r="712" spans="11:16" x14ac:dyDescent="0.2">
      <c r="K712" s="5"/>
      <c r="L712" s="5"/>
      <c r="M712" s="5"/>
      <c r="N712" s="5"/>
      <c r="O712" s="5"/>
      <c r="P712" s="5"/>
    </row>
    <row r="713" spans="11:16" x14ac:dyDescent="0.2">
      <c r="K713" s="5"/>
      <c r="L713" s="5"/>
      <c r="M713" s="5"/>
      <c r="N713" s="5"/>
      <c r="O713" s="5"/>
      <c r="P713" s="5"/>
    </row>
    <row r="714" spans="11:16" x14ac:dyDescent="0.2">
      <c r="K714" s="5"/>
      <c r="L714" s="5"/>
      <c r="M714" s="5"/>
      <c r="N714" s="5"/>
      <c r="O714" s="5"/>
      <c r="P714" s="5"/>
    </row>
    <row r="715" spans="11:16" x14ac:dyDescent="0.2">
      <c r="K715" s="5"/>
      <c r="L715" s="5"/>
      <c r="M715" s="5"/>
      <c r="N715" s="5"/>
      <c r="O715" s="5"/>
      <c r="P715" s="5"/>
    </row>
    <row r="716" spans="11:16" x14ac:dyDescent="0.2">
      <c r="K716" s="5"/>
      <c r="L716" s="5"/>
      <c r="M716" s="5"/>
      <c r="N716" s="5"/>
      <c r="O716" s="5"/>
      <c r="P716" s="5"/>
    </row>
    <row r="717" spans="11:16" x14ac:dyDescent="0.2">
      <c r="K717" s="5"/>
      <c r="L717" s="5"/>
      <c r="M717" s="5"/>
      <c r="N717" s="5"/>
      <c r="O717" s="5"/>
      <c r="P717" s="5"/>
    </row>
    <row r="718" spans="11:16" x14ac:dyDescent="0.2">
      <c r="K718" s="5"/>
      <c r="L718" s="5"/>
      <c r="M718" s="5"/>
      <c r="N718" s="5"/>
      <c r="O718" s="5"/>
      <c r="P718" s="5"/>
    </row>
    <row r="719" spans="11:16" x14ac:dyDescent="0.2">
      <c r="K719" s="5"/>
      <c r="L719" s="5"/>
      <c r="M719" s="5"/>
      <c r="N719" s="5"/>
      <c r="O719" s="5"/>
      <c r="P719" s="5"/>
    </row>
    <row r="720" spans="11:16" x14ac:dyDescent="0.2">
      <c r="K720" s="5"/>
      <c r="L720" s="5"/>
      <c r="M720" s="5"/>
      <c r="N720" s="5"/>
      <c r="O720" s="5"/>
      <c r="P720" s="5"/>
    </row>
    <row r="721" spans="11:16" x14ac:dyDescent="0.2">
      <c r="K721" s="5"/>
      <c r="L721" s="5"/>
      <c r="M721" s="5"/>
      <c r="N721" s="5"/>
      <c r="O721" s="5"/>
      <c r="P721" s="5"/>
    </row>
    <row r="722" spans="11:16" x14ac:dyDescent="0.2">
      <c r="K722" s="5"/>
      <c r="L722" s="5"/>
      <c r="M722" s="5"/>
      <c r="N722" s="5"/>
      <c r="O722" s="5"/>
      <c r="P722" s="5"/>
    </row>
    <row r="723" spans="11:16" x14ac:dyDescent="0.2">
      <c r="K723" s="5"/>
      <c r="L723" s="5"/>
      <c r="M723" s="5"/>
      <c r="N723" s="5"/>
      <c r="O723" s="5"/>
      <c r="P723" s="5"/>
    </row>
    <row r="724" spans="11:16" x14ac:dyDescent="0.2">
      <c r="K724" s="5"/>
      <c r="L724" s="5"/>
      <c r="M724" s="5"/>
      <c r="N724" s="5"/>
      <c r="O724" s="5"/>
      <c r="P724" s="5"/>
    </row>
    <row r="725" spans="11:16" x14ac:dyDescent="0.2">
      <c r="K725" s="5"/>
      <c r="L725" s="5"/>
      <c r="M725" s="5"/>
      <c r="N725" s="5"/>
      <c r="O725" s="5"/>
      <c r="P725" s="5"/>
    </row>
    <row r="726" spans="11:16" x14ac:dyDescent="0.2">
      <c r="K726" s="5"/>
      <c r="L726" s="5"/>
      <c r="M726" s="5"/>
      <c r="N726" s="5"/>
      <c r="O726" s="5"/>
      <c r="P726" s="5"/>
    </row>
    <row r="727" spans="11:16" x14ac:dyDescent="0.2">
      <c r="K727" s="5"/>
      <c r="L727" s="5"/>
      <c r="M727" s="5"/>
      <c r="N727" s="5"/>
      <c r="O727" s="5"/>
      <c r="P727" s="5"/>
    </row>
    <row r="728" spans="11:16" x14ac:dyDescent="0.2">
      <c r="K728" s="5"/>
      <c r="L728" s="5"/>
      <c r="M728" s="5"/>
      <c r="N728" s="5"/>
      <c r="O728" s="5"/>
      <c r="P728" s="5"/>
    </row>
    <row r="729" spans="11:16" x14ac:dyDescent="0.2">
      <c r="K729" s="5"/>
      <c r="L729" s="5"/>
      <c r="M729" s="5"/>
      <c r="N729" s="5"/>
      <c r="O729" s="5"/>
      <c r="P729" s="5"/>
    </row>
    <row r="730" spans="11:16" x14ac:dyDescent="0.2">
      <c r="K730" s="5"/>
      <c r="L730" s="5"/>
      <c r="M730" s="5"/>
      <c r="N730" s="5"/>
      <c r="O730" s="5"/>
      <c r="P730" s="5"/>
    </row>
    <row r="731" spans="11:16" x14ac:dyDescent="0.2">
      <c r="K731" s="5"/>
      <c r="L731" s="5"/>
      <c r="M731" s="5"/>
      <c r="N731" s="5"/>
      <c r="O731" s="5"/>
      <c r="P731" s="5"/>
    </row>
    <row r="732" spans="11:16" x14ac:dyDescent="0.2">
      <c r="K732" s="5"/>
      <c r="L732" s="5"/>
      <c r="M732" s="5"/>
      <c r="N732" s="5"/>
      <c r="O732" s="5"/>
      <c r="P732" s="5"/>
    </row>
    <row r="733" spans="11:16" x14ac:dyDescent="0.2">
      <c r="K733" s="5"/>
      <c r="L733" s="5"/>
      <c r="M733" s="5"/>
      <c r="N733" s="5"/>
      <c r="O733" s="5"/>
      <c r="P733" s="5"/>
    </row>
    <row r="734" spans="11:16" x14ac:dyDescent="0.2">
      <c r="K734" s="5"/>
      <c r="L734" s="5"/>
      <c r="M734" s="5"/>
      <c r="N734" s="5"/>
      <c r="O734" s="5"/>
      <c r="P734" s="5"/>
    </row>
    <row r="735" spans="11:16" x14ac:dyDescent="0.2">
      <c r="K735" s="5"/>
      <c r="L735" s="5"/>
      <c r="M735" s="5"/>
      <c r="N735" s="5"/>
      <c r="O735" s="5"/>
      <c r="P735" s="5"/>
    </row>
    <row r="736" spans="11:16" x14ac:dyDescent="0.2">
      <c r="K736" s="5"/>
      <c r="L736" s="5"/>
      <c r="M736" s="5"/>
      <c r="N736" s="5"/>
      <c r="O736" s="5"/>
      <c r="P736" s="5"/>
    </row>
    <row r="737" spans="11:16" x14ac:dyDescent="0.2">
      <c r="K737" s="5"/>
      <c r="L737" s="5"/>
      <c r="M737" s="5"/>
      <c r="N737" s="5"/>
      <c r="O737" s="5"/>
      <c r="P737" s="5"/>
    </row>
    <row r="738" spans="11:16" x14ac:dyDescent="0.2">
      <c r="K738" s="5"/>
      <c r="L738" s="5"/>
      <c r="M738" s="5"/>
      <c r="N738" s="5"/>
      <c r="O738" s="5"/>
      <c r="P738" s="5"/>
    </row>
    <row r="739" spans="11:16" x14ac:dyDescent="0.2">
      <c r="K739" s="5"/>
      <c r="L739" s="5"/>
      <c r="M739" s="5"/>
      <c r="N739" s="5"/>
      <c r="O739" s="5"/>
      <c r="P739" s="5"/>
    </row>
    <row r="740" spans="11:16" x14ac:dyDescent="0.2">
      <c r="K740" s="5"/>
      <c r="L740" s="5"/>
      <c r="M740" s="5"/>
      <c r="N740" s="5"/>
      <c r="O740" s="5"/>
      <c r="P740" s="5"/>
    </row>
    <row r="741" spans="11:16" x14ac:dyDescent="0.2">
      <c r="K741" s="5"/>
      <c r="L741" s="5"/>
      <c r="M741" s="5"/>
      <c r="N741" s="5"/>
      <c r="O741" s="5"/>
      <c r="P741" s="5"/>
    </row>
    <row r="742" spans="11:16" x14ac:dyDescent="0.2">
      <c r="K742" s="5"/>
      <c r="L742" s="5"/>
      <c r="M742" s="5"/>
      <c r="N742" s="5"/>
      <c r="O742" s="5"/>
      <c r="P742" s="5"/>
    </row>
    <row r="743" spans="11:16" x14ac:dyDescent="0.2">
      <c r="K743" s="5"/>
      <c r="L743" s="5"/>
      <c r="M743" s="5"/>
      <c r="N743" s="5"/>
      <c r="O743" s="5"/>
      <c r="P743" s="5"/>
    </row>
    <row r="744" spans="11:16" x14ac:dyDescent="0.2">
      <c r="K744" s="5"/>
      <c r="L744" s="5"/>
      <c r="M744" s="5"/>
      <c r="N744" s="5"/>
      <c r="O744" s="5"/>
      <c r="P744" s="5"/>
    </row>
    <row r="745" spans="11:16" x14ac:dyDescent="0.2">
      <c r="K745" s="5"/>
      <c r="L745" s="5"/>
      <c r="M745" s="5"/>
      <c r="N745" s="5"/>
      <c r="O745" s="5"/>
      <c r="P745" s="5"/>
    </row>
    <row r="746" spans="11:16" x14ac:dyDescent="0.2">
      <c r="K746" s="5"/>
      <c r="L746" s="5"/>
      <c r="M746" s="5"/>
      <c r="N746" s="5"/>
      <c r="O746" s="5"/>
      <c r="P746" s="5"/>
    </row>
    <row r="747" spans="11:16" x14ac:dyDescent="0.2">
      <c r="K747" s="5"/>
      <c r="L747" s="5"/>
      <c r="M747" s="5"/>
      <c r="N747" s="5"/>
      <c r="O747" s="5"/>
      <c r="P747" s="5"/>
    </row>
    <row r="748" spans="11:16" x14ac:dyDescent="0.2">
      <c r="K748" s="5"/>
      <c r="L748" s="5"/>
      <c r="M748" s="5"/>
      <c r="N748" s="5"/>
      <c r="O748" s="5"/>
      <c r="P748" s="5"/>
    </row>
    <row r="749" spans="11:16" x14ac:dyDescent="0.2">
      <c r="K749" s="5"/>
      <c r="L749" s="5"/>
      <c r="M749" s="5"/>
      <c r="N749" s="5"/>
      <c r="O749" s="5"/>
      <c r="P749" s="5"/>
    </row>
    <row r="750" spans="11:16" x14ac:dyDescent="0.2">
      <c r="K750" s="5"/>
      <c r="L750" s="5"/>
      <c r="M750" s="5"/>
      <c r="N750" s="5"/>
      <c r="O750" s="5"/>
      <c r="P750" s="5"/>
    </row>
    <row r="751" spans="11:16" x14ac:dyDescent="0.2">
      <c r="K751" s="5"/>
      <c r="L751" s="5"/>
      <c r="M751" s="5"/>
      <c r="N751" s="5"/>
      <c r="O751" s="5"/>
      <c r="P751" s="5"/>
    </row>
    <row r="752" spans="11:16" x14ac:dyDescent="0.2">
      <c r="K752" s="5"/>
      <c r="L752" s="5"/>
      <c r="M752" s="5"/>
      <c r="N752" s="5"/>
      <c r="O752" s="5"/>
      <c r="P752" s="5"/>
    </row>
    <row r="753" spans="11:16" x14ac:dyDescent="0.2">
      <c r="K753" s="5"/>
      <c r="L753" s="5"/>
      <c r="M753" s="5"/>
      <c r="N753" s="5"/>
      <c r="O753" s="5"/>
      <c r="P753" s="5"/>
    </row>
    <row r="754" spans="11:16" x14ac:dyDescent="0.2">
      <c r="K754" s="5"/>
      <c r="L754" s="5"/>
      <c r="M754" s="5"/>
      <c r="N754" s="5"/>
      <c r="O754" s="5"/>
      <c r="P754" s="5"/>
    </row>
    <row r="755" spans="11:16" x14ac:dyDescent="0.2">
      <c r="K755" s="5"/>
      <c r="L755" s="5"/>
      <c r="M755" s="5"/>
      <c r="N755" s="5"/>
      <c r="O755" s="5"/>
      <c r="P755" s="5"/>
    </row>
    <row r="756" spans="11:16" x14ac:dyDescent="0.2">
      <c r="K756" s="5"/>
      <c r="L756" s="5"/>
      <c r="M756" s="5"/>
      <c r="N756" s="5"/>
      <c r="O756" s="5"/>
      <c r="P756" s="5"/>
    </row>
    <row r="757" spans="11:16" x14ac:dyDescent="0.2">
      <c r="K757" s="5"/>
      <c r="L757" s="5"/>
      <c r="M757" s="5"/>
      <c r="N757" s="5"/>
      <c r="O757" s="5"/>
      <c r="P757" s="5"/>
    </row>
    <row r="758" spans="11:16" x14ac:dyDescent="0.2">
      <c r="K758" s="5"/>
      <c r="L758" s="5"/>
      <c r="M758" s="5"/>
      <c r="N758" s="5"/>
      <c r="O758" s="5"/>
      <c r="P758" s="5"/>
    </row>
    <row r="759" spans="11:16" x14ac:dyDescent="0.2">
      <c r="K759" s="5"/>
      <c r="L759" s="5"/>
      <c r="M759" s="5"/>
      <c r="N759" s="5"/>
      <c r="O759" s="5"/>
      <c r="P759" s="5"/>
    </row>
    <row r="760" spans="11:16" x14ac:dyDescent="0.2">
      <c r="K760" s="5"/>
      <c r="L760" s="5"/>
      <c r="M760" s="5"/>
      <c r="N760" s="5"/>
      <c r="O760" s="5"/>
      <c r="P760" s="5"/>
    </row>
    <row r="761" spans="11:16" x14ac:dyDescent="0.2">
      <c r="K761" s="5"/>
      <c r="L761" s="5"/>
      <c r="M761" s="5"/>
      <c r="N761" s="5"/>
      <c r="O761" s="5"/>
      <c r="P761" s="5"/>
    </row>
    <row r="762" spans="11:16" x14ac:dyDescent="0.2">
      <c r="K762" s="5"/>
      <c r="L762" s="5"/>
      <c r="M762" s="5"/>
      <c r="N762" s="5"/>
      <c r="O762" s="5"/>
      <c r="P762" s="5"/>
    </row>
    <row r="763" spans="11:16" x14ac:dyDescent="0.2">
      <c r="K763" s="5"/>
      <c r="L763" s="5"/>
      <c r="M763" s="5"/>
      <c r="N763" s="5"/>
      <c r="O763" s="5"/>
      <c r="P763" s="5"/>
    </row>
    <row r="764" spans="11:16" x14ac:dyDescent="0.2">
      <c r="K764" s="5"/>
      <c r="L764" s="5"/>
      <c r="M764" s="5"/>
      <c r="N764" s="5"/>
      <c r="O764" s="5"/>
      <c r="P764" s="5"/>
    </row>
    <row r="765" spans="11:16" x14ac:dyDescent="0.2">
      <c r="K765" s="5"/>
      <c r="L765" s="5"/>
      <c r="M765" s="5"/>
      <c r="N765" s="5"/>
      <c r="O765" s="5"/>
      <c r="P765" s="5"/>
    </row>
    <row r="766" spans="11:16" x14ac:dyDescent="0.2">
      <c r="K766" s="5"/>
      <c r="L766" s="5"/>
      <c r="M766" s="5"/>
      <c r="N766" s="5"/>
      <c r="O766" s="5"/>
      <c r="P766" s="5"/>
    </row>
    <row r="767" spans="11:16" x14ac:dyDescent="0.2">
      <c r="K767" s="5"/>
      <c r="L767" s="5"/>
      <c r="M767" s="5"/>
      <c r="N767" s="5"/>
      <c r="O767" s="5"/>
      <c r="P767" s="5"/>
    </row>
    <row r="768" spans="11:16" x14ac:dyDescent="0.2">
      <c r="K768" s="5"/>
      <c r="L768" s="5"/>
      <c r="M768" s="5"/>
      <c r="N768" s="5"/>
      <c r="O768" s="5"/>
      <c r="P768" s="5"/>
    </row>
    <row r="769" spans="11:16" x14ac:dyDescent="0.2">
      <c r="K769" s="5"/>
      <c r="L769" s="5"/>
      <c r="M769" s="5"/>
      <c r="N769" s="5"/>
      <c r="O769" s="5"/>
      <c r="P769" s="5"/>
    </row>
    <row r="770" spans="11:16" x14ac:dyDescent="0.2">
      <c r="K770" s="5"/>
      <c r="L770" s="5"/>
      <c r="M770" s="5"/>
      <c r="N770" s="5"/>
      <c r="O770" s="5"/>
      <c r="P770" s="5"/>
    </row>
    <row r="771" spans="11:16" x14ac:dyDescent="0.2">
      <c r="K771" s="5"/>
      <c r="L771" s="5"/>
      <c r="M771" s="5"/>
      <c r="N771" s="5"/>
      <c r="O771" s="5"/>
      <c r="P771" s="5"/>
    </row>
    <row r="772" spans="11:16" x14ac:dyDescent="0.2">
      <c r="K772" s="5"/>
      <c r="L772" s="5"/>
      <c r="M772" s="5"/>
      <c r="N772" s="5"/>
      <c r="O772" s="5"/>
      <c r="P772" s="5"/>
    </row>
    <row r="773" spans="11:16" x14ac:dyDescent="0.2">
      <c r="K773" s="5"/>
      <c r="L773" s="5"/>
      <c r="M773" s="5"/>
      <c r="N773" s="5"/>
      <c r="O773" s="5"/>
      <c r="P773" s="5"/>
    </row>
    <row r="774" spans="11:16" x14ac:dyDescent="0.2">
      <c r="K774" s="5"/>
      <c r="L774" s="5"/>
      <c r="M774" s="5"/>
      <c r="N774" s="5"/>
      <c r="O774" s="5"/>
      <c r="P774" s="5"/>
    </row>
    <row r="775" spans="11:16" x14ac:dyDescent="0.2">
      <c r="K775" s="5"/>
      <c r="L775" s="5"/>
      <c r="M775" s="5"/>
      <c r="N775" s="5"/>
      <c r="O775" s="5"/>
      <c r="P775" s="5"/>
    </row>
    <row r="776" spans="11:16" x14ac:dyDescent="0.2">
      <c r="K776" s="5"/>
      <c r="L776" s="5"/>
      <c r="M776" s="5"/>
      <c r="N776" s="5"/>
      <c r="O776" s="5"/>
      <c r="P776" s="5"/>
    </row>
    <row r="777" spans="11:16" x14ac:dyDescent="0.2">
      <c r="K777" s="5"/>
      <c r="L777" s="5"/>
      <c r="M777" s="5"/>
      <c r="N777" s="5"/>
      <c r="O777" s="5"/>
      <c r="P777" s="5"/>
    </row>
    <row r="778" spans="11:16" x14ac:dyDescent="0.2">
      <c r="K778" s="5"/>
      <c r="L778" s="5"/>
      <c r="M778" s="5"/>
      <c r="N778" s="5"/>
      <c r="O778" s="5"/>
      <c r="P778" s="5"/>
    </row>
    <row r="779" spans="11:16" x14ac:dyDescent="0.2">
      <c r="K779" s="5"/>
      <c r="L779" s="5"/>
      <c r="M779" s="5"/>
      <c r="N779" s="5"/>
      <c r="O779" s="5"/>
      <c r="P779" s="5"/>
    </row>
    <row r="780" spans="11:16" x14ac:dyDescent="0.2">
      <c r="K780" s="5"/>
      <c r="L780" s="5"/>
      <c r="M780" s="5"/>
      <c r="N780" s="5"/>
      <c r="O780" s="5"/>
      <c r="P780" s="5"/>
    </row>
    <row r="781" spans="11:16" x14ac:dyDescent="0.2">
      <c r="K781" s="5"/>
      <c r="L781" s="5"/>
      <c r="M781" s="5"/>
      <c r="N781" s="5"/>
      <c r="O781" s="5"/>
      <c r="P781" s="5"/>
    </row>
    <row r="782" spans="11:16" x14ac:dyDescent="0.2">
      <c r="K782" s="5"/>
      <c r="L782" s="5"/>
      <c r="M782" s="5"/>
      <c r="N782" s="5"/>
      <c r="O782" s="5"/>
      <c r="P782" s="5"/>
    </row>
    <row r="783" spans="11:16" x14ac:dyDescent="0.2">
      <c r="K783" s="5"/>
      <c r="L783" s="5"/>
      <c r="M783" s="5"/>
      <c r="N783" s="5"/>
      <c r="O783" s="5"/>
      <c r="P783" s="5"/>
    </row>
    <row r="784" spans="11:16" x14ac:dyDescent="0.2">
      <c r="K784" s="5"/>
      <c r="L784" s="5"/>
      <c r="M784" s="5"/>
      <c r="N784" s="5"/>
      <c r="O784" s="5"/>
      <c r="P784" s="5"/>
    </row>
    <row r="785" spans="11:16" x14ac:dyDescent="0.2">
      <c r="K785" s="5"/>
      <c r="L785" s="5"/>
      <c r="M785" s="5"/>
      <c r="N785" s="5"/>
      <c r="O785" s="5"/>
      <c r="P785" s="5"/>
    </row>
    <row r="786" spans="11:16" x14ac:dyDescent="0.2">
      <c r="K786" s="5"/>
      <c r="L786" s="5"/>
      <c r="M786" s="5"/>
      <c r="N786" s="5"/>
      <c r="O786" s="5"/>
      <c r="P786" s="5"/>
    </row>
    <row r="787" spans="11:16" x14ac:dyDescent="0.2">
      <c r="K787" s="5"/>
      <c r="L787" s="5"/>
      <c r="M787" s="5"/>
      <c r="N787" s="5"/>
      <c r="O787" s="5"/>
      <c r="P787" s="5"/>
    </row>
    <row r="788" spans="11:16" x14ac:dyDescent="0.2">
      <c r="K788" s="5"/>
      <c r="L788" s="5"/>
      <c r="M788" s="5"/>
      <c r="N788" s="5"/>
      <c r="O788" s="5"/>
      <c r="P788" s="5"/>
    </row>
    <row r="789" spans="11:16" x14ac:dyDescent="0.2">
      <c r="K789" s="5"/>
      <c r="L789" s="5"/>
      <c r="M789" s="5"/>
      <c r="N789" s="5"/>
      <c r="O789" s="5"/>
      <c r="P789" s="5"/>
    </row>
    <row r="790" spans="11:16" x14ac:dyDescent="0.2">
      <c r="K790" s="5"/>
      <c r="L790" s="5"/>
      <c r="M790" s="5"/>
      <c r="N790" s="5"/>
      <c r="O790" s="5"/>
      <c r="P790" s="5"/>
    </row>
    <row r="791" spans="11:16" x14ac:dyDescent="0.2">
      <c r="K791" s="5"/>
      <c r="L791" s="5"/>
      <c r="M791" s="5"/>
      <c r="N791" s="5"/>
      <c r="O791" s="5"/>
      <c r="P791" s="5"/>
    </row>
    <row r="792" spans="11:16" x14ac:dyDescent="0.2">
      <c r="K792" s="5"/>
      <c r="L792" s="5"/>
      <c r="M792" s="5"/>
      <c r="N792" s="5"/>
      <c r="O792" s="5"/>
      <c r="P792" s="5"/>
    </row>
    <row r="793" spans="11:16" x14ac:dyDescent="0.2">
      <c r="K793" s="5"/>
      <c r="L793" s="5"/>
      <c r="M793" s="5"/>
      <c r="N793" s="5"/>
      <c r="O793" s="5"/>
      <c r="P793" s="5"/>
    </row>
    <row r="794" spans="11:16" x14ac:dyDescent="0.2">
      <c r="K794" s="5"/>
      <c r="L794" s="5"/>
      <c r="M794" s="5"/>
      <c r="N794" s="5"/>
      <c r="O794" s="5"/>
      <c r="P794" s="5"/>
    </row>
    <row r="795" spans="11:16" x14ac:dyDescent="0.2">
      <c r="K795" s="5"/>
      <c r="L795" s="5"/>
      <c r="M795" s="5"/>
      <c r="N795" s="5"/>
      <c r="O795" s="5"/>
      <c r="P795" s="5"/>
    </row>
    <row r="796" spans="11:16" x14ac:dyDescent="0.2">
      <c r="K796" s="5"/>
      <c r="L796" s="5"/>
      <c r="M796" s="5"/>
      <c r="N796" s="5"/>
      <c r="O796" s="5"/>
      <c r="P796" s="5"/>
    </row>
    <row r="797" spans="11:16" x14ac:dyDescent="0.2">
      <c r="K797" s="5"/>
      <c r="L797" s="5"/>
      <c r="M797" s="5"/>
      <c r="N797" s="5"/>
      <c r="O797" s="5"/>
      <c r="P797" s="5"/>
    </row>
    <row r="798" spans="11:16" x14ac:dyDescent="0.2">
      <c r="K798" s="5"/>
      <c r="L798" s="5"/>
      <c r="M798" s="5"/>
      <c r="N798" s="5"/>
      <c r="O798" s="5"/>
      <c r="P798" s="5"/>
    </row>
    <row r="799" spans="11:16" x14ac:dyDescent="0.2">
      <c r="K799" s="5"/>
      <c r="L799" s="5"/>
      <c r="M799" s="5"/>
      <c r="N799" s="5"/>
      <c r="O799" s="5"/>
      <c r="P799" s="5"/>
    </row>
    <row r="800" spans="11:16" x14ac:dyDescent="0.2">
      <c r="K800" s="5"/>
      <c r="L800" s="5"/>
      <c r="M800" s="5"/>
      <c r="N800" s="5"/>
      <c r="O800" s="5"/>
      <c r="P800" s="5"/>
    </row>
    <row r="801" spans="11:16" x14ac:dyDescent="0.2">
      <c r="K801" s="5"/>
      <c r="L801" s="5"/>
      <c r="M801" s="5"/>
      <c r="N801" s="5"/>
      <c r="O801" s="5"/>
      <c r="P801" s="5"/>
    </row>
    <row r="802" spans="11:16" x14ac:dyDescent="0.2">
      <c r="K802" s="5"/>
      <c r="L802" s="5"/>
      <c r="M802" s="5"/>
      <c r="N802" s="5"/>
      <c r="O802" s="5"/>
      <c r="P802" s="5"/>
    </row>
    <row r="803" spans="11:16" x14ac:dyDescent="0.2">
      <c r="K803" s="5"/>
      <c r="L803" s="5"/>
      <c r="M803" s="5"/>
      <c r="N803" s="5"/>
      <c r="O803" s="5"/>
      <c r="P803" s="5"/>
    </row>
    <row r="804" spans="11:16" x14ac:dyDescent="0.2">
      <c r="K804" s="5"/>
      <c r="L804" s="5"/>
      <c r="M804" s="5"/>
      <c r="N804" s="5"/>
      <c r="O804" s="5"/>
      <c r="P804" s="5"/>
    </row>
    <row r="805" spans="11:16" x14ac:dyDescent="0.2">
      <c r="K805" s="5"/>
      <c r="L805" s="5"/>
      <c r="M805" s="5"/>
      <c r="N805" s="5"/>
      <c r="O805" s="5"/>
      <c r="P805" s="5"/>
    </row>
    <row r="806" spans="11:16" x14ac:dyDescent="0.2">
      <c r="K806" s="5"/>
      <c r="L806" s="5"/>
      <c r="M806" s="5"/>
      <c r="N806" s="5"/>
      <c r="O806" s="5"/>
      <c r="P806" s="5"/>
    </row>
    <row r="807" spans="11:16" x14ac:dyDescent="0.2">
      <c r="K807" s="5"/>
      <c r="L807" s="5"/>
      <c r="M807" s="5"/>
      <c r="N807" s="5"/>
      <c r="O807" s="5"/>
      <c r="P807" s="5"/>
    </row>
    <row r="808" spans="11:16" x14ac:dyDescent="0.2">
      <c r="K808" s="5"/>
      <c r="L808" s="5"/>
      <c r="M808" s="5"/>
      <c r="N808" s="5"/>
      <c r="O808" s="5"/>
      <c r="P808" s="5"/>
    </row>
    <row r="809" spans="11:16" x14ac:dyDescent="0.2">
      <c r="K809" s="5"/>
      <c r="L809" s="5"/>
      <c r="M809" s="5"/>
      <c r="N809" s="5"/>
      <c r="O809" s="5"/>
      <c r="P809" s="5"/>
    </row>
    <row r="810" spans="11:16" x14ac:dyDescent="0.2">
      <c r="K810" s="5"/>
      <c r="L810" s="5"/>
      <c r="M810" s="5"/>
      <c r="N810" s="5"/>
      <c r="O810" s="5"/>
      <c r="P810" s="5"/>
    </row>
    <row r="811" spans="11:16" x14ac:dyDescent="0.2">
      <c r="K811" s="5"/>
      <c r="L811" s="5"/>
      <c r="M811" s="5"/>
      <c r="N811" s="5"/>
      <c r="O811" s="5"/>
      <c r="P811" s="5"/>
    </row>
    <row r="812" spans="11:16" x14ac:dyDescent="0.2">
      <c r="K812" s="5"/>
      <c r="L812" s="5"/>
      <c r="M812" s="5"/>
      <c r="N812" s="5"/>
      <c r="O812" s="5"/>
      <c r="P812" s="5"/>
    </row>
    <row r="813" spans="11:16" x14ac:dyDescent="0.2">
      <c r="K813" s="5"/>
      <c r="L813" s="5"/>
      <c r="M813" s="5"/>
      <c r="N813" s="5"/>
      <c r="O813" s="5"/>
      <c r="P813" s="5"/>
    </row>
    <row r="814" spans="11:16" x14ac:dyDescent="0.2">
      <c r="K814" s="5"/>
      <c r="L814" s="5"/>
      <c r="M814" s="5"/>
      <c r="N814" s="5"/>
      <c r="O814" s="5"/>
      <c r="P814" s="5"/>
    </row>
    <row r="815" spans="11:16" x14ac:dyDescent="0.2">
      <c r="K815" s="5"/>
      <c r="L815" s="5"/>
      <c r="M815" s="5"/>
      <c r="N815" s="5"/>
      <c r="O815" s="5"/>
      <c r="P815" s="5"/>
    </row>
    <row r="816" spans="11:16" x14ac:dyDescent="0.2">
      <c r="K816" s="5"/>
      <c r="L816" s="5"/>
      <c r="M816" s="5"/>
      <c r="N816" s="5"/>
      <c r="O816" s="5"/>
      <c r="P816" s="5"/>
    </row>
    <row r="817" spans="11:16" x14ac:dyDescent="0.2">
      <c r="K817" s="5"/>
      <c r="L817" s="5"/>
      <c r="M817" s="5"/>
      <c r="N817" s="5"/>
      <c r="O817" s="5"/>
      <c r="P817" s="5"/>
    </row>
    <row r="818" spans="11:16" x14ac:dyDescent="0.2">
      <c r="K818" s="5"/>
      <c r="L818" s="5"/>
      <c r="M818" s="5"/>
      <c r="N818" s="5"/>
      <c r="O818" s="5"/>
      <c r="P818" s="5"/>
    </row>
    <row r="819" spans="11:16" x14ac:dyDescent="0.2">
      <c r="K819" s="5"/>
      <c r="L819" s="5"/>
      <c r="M819" s="5"/>
      <c r="N819" s="5"/>
      <c r="O819" s="5"/>
      <c r="P819" s="5"/>
    </row>
    <row r="820" spans="11:16" x14ac:dyDescent="0.2">
      <c r="K820" s="5"/>
      <c r="L820" s="5"/>
      <c r="M820" s="5"/>
      <c r="N820" s="5"/>
      <c r="O820" s="5"/>
      <c r="P820" s="5"/>
    </row>
    <row r="821" spans="11:16" x14ac:dyDescent="0.2">
      <c r="K821" s="5"/>
      <c r="L821" s="5"/>
      <c r="M821" s="5"/>
      <c r="N821" s="5"/>
      <c r="O821" s="5"/>
      <c r="P821" s="5"/>
    </row>
    <row r="822" spans="11:16" x14ac:dyDescent="0.2">
      <c r="K822" s="5"/>
      <c r="L822" s="5"/>
      <c r="M822" s="5"/>
      <c r="N822" s="5"/>
      <c r="O822" s="5"/>
      <c r="P822" s="5"/>
    </row>
    <row r="823" spans="11:16" x14ac:dyDescent="0.2">
      <c r="K823" s="5"/>
      <c r="L823" s="5"/>
      <c r="M823" s="5"/>
      <c r="N823" s="5"/>
      <c r="O823" s="5"/>
      <c r="P823" s="5"/>
    </row>
    <row r="824" spans="11:16" x14ac:dyDescent="0.2">
      <c r="K824" s="5"/>
      <c r="L824" s="5"/>
      <c r="M824" s="5"/>
      <c r="N824" s="5"/>
      <c r="O824" s="5"/>
      <c r="P824" s="5"/>
    </row>
    <row r="825" spans="11:16" x14ac:dyDescent="0.2">
      <c r="K825" s="5"/>
      <c r="L825" s="5"/>
      <c r="M825" s="5"/>
      <c r="N825" s="5"/>
      <c r="O825" s="5"/>
      <c r="P825" s="5"/>
    </row>
    <row r="826" spans="11:16" x14ac:dyDescent="0.2">
      <c r="K826" s="5"/>
      <c r="L826" s="5"/>
      <c r="M826" s="5"/>
      <c r="N826" s="5"/>
      <c r="O826" s="5"/>
      <c r="P826" s="5"/>
    </row>
    <row r="827" spans="11:16" x14ac:dyDescent="0.2">
      <c r="K827" s="5"/>
      <c r="L827" s="5"/>
      <c r="M827" s="5"/>
      <c r="N827" s="5"/>
      <c r="O827" s="5"/>
      <c r="P827" s="5"/>
    </row>
    <row r="828" spans="11:16" x14ac:dyDescent="0.2">
      <c r="K828" s="5"/>
      <c r="L828" s="5"/>
      <c r="M828" s="5"/>
      <c r="N828" s="5"/>
      <c r="O828" s="5"/>
      <c r="P828" s="5"/>
    </row>
    <row r="829" spans="11:16" x14ac:dyDescent="0.2">
      <c r="K829" s="5"/>
      <c r="L829" s="5"/>
      <c r="M829" s="5"/>
      <c r="N829" s="5"/>
      <c r="O829" s="5"/>
      <c r="P829" s="5"/>
    </row>
    <row r="830" spans="11:16" x14ac:dyDescent="0.2">
      <c r="K830" s="5"/>
      <c r="L830" s="5"/>
      <c r="M830" s="5"/>
      <c r="N830" s="5"/>
      <c r="O830" s="5"/>
      <c r="P830" s="5"/>
    </row>
    <row r="831" spans="11:16" x14ac:dyDescent="0.2">
      <c r="K831" s="5"/>
      <c r="L831" s="5"/>
      <c r="M831" s="5"/>
      <c r="N831" s="5"/>
      <c r="O831" s="5"/>
      <c r="P831" s="5"/>
    </row>
    <row r="832" spans="11:16" x14ac:dyDescent="0.2">
      <c r="K832" s="5"/>
      <c r="L832" s="5"/>
      <c r="M832" s="5"/>
      <c r="N832" s="5"/>
      <c r="O832" s="5"/>
      <c r="P832" s="5"/>
    </row>
    <row r="833" spans="11:16" x14ac:dyDescent="0.2">
      <c r="K833" s="5"/>
      <c r="L833" s="5"/>
      <c r="M833" s="5"/>
      <c r="N833" s="5"/>
      <c r="O833" s="5"/>
      <c r="P833" s="5"/>
    </row>
    <row r="834" spans="11:16" x14ac:dyDescent="0.2">
      <c r="K834" s="5"/>
      <c r="L834" s="5"/>
      <c r="M834" s="5"/>
      <c r="N834" s="5"/>
      <c r="O834" s="5"/>
      <c r="P834" s="5"/>
    </row>
    <row r="835" spans="11:16" x14ac:dyDescent="0.2">
      <c r="K835" s="5"/>
      <c r="L835" s="5"/>
      <c r="M835" s="5"/>
      <c r="N835" s="5"/>
      <c r="O835" s="5"/>
      <c r="P835" s="5"/>
    </row>
    <row r="836" spans="11:16" x14ac:dyDescent="0.2">
      <c r="K836" s="5"/>
      <c r="L836" s="5"/>
      <c r="M836" s="5"/>
      <c r="N836" s="5"/>
      <c r="O836" s="5"/>
      <c r="P836" s="5"/>
    </row>
    <row r="837" spans="11:16" x14ac:dyDescent="0.2">
      <c r="K837" s="5"/>
      <c r="L837" s="5"/>
      <c r="M837" s="5"/>
      <c r="N837" s="5"/>
      <c r="O837" s="5"/>
      <c r="P837" s="5"/>
    </row>
    <row r="838" spans="11:16" x14ac:dyDescent="0.2">
      <c r="K838" s="5"/>
      <c r="L838" s="5"/>
      <c r="M838" s="5"/>
      <c r="N838" s="5"/>
      <c r="O838" s="5"/>
      <c r="P838" s="5"/>
    </row>
    <row r="839" spans="11:16" x14ac:dyDescent="0.2">
      <c r="K839" s="5"/>
      <c r="L839" s="5"/>
      <c r="M839" s="5"/>
      <c r="N839" s="5"/>
      <c r="O839" s="5"/>
      <c r="P839" s="5"/>
    </row>
    <row r="840" spans="11:16" x14ac:dyDescent="0.2">
      <c r="K840" s="5"/>
      <c r="L840" s="5"/>
      <c r="M840" s="5"/>
      <c r="N840" s="5"/>
      <c r="O840" s="5"/>
      <c r="P840" s="5"/>
    </row>
    <row r="841" spans="11:16" x14ac:dyDescent="0.2">
      <c r="K841" s="5"/>
      <c r="L841" s="5"/>
      <c r="M841" s="5"/>
      <c r="N841" s="5"/>
      <c r="O841" s="5"/>
      <c r="P841" s="5"/>
    </row>
    <row r="842" spans="11:16" x14ac:dyDescent="0.2">
      <c r="K842" s="5"/>
      <c r="L842" s="5"/>
      <c r="M842" s="5"/>
      <c r="N842" s="5"/>
      <c r="O842" s="5"/>
      <c r="P842" s="5"/>
    </row>
    <row r="843" spans="11:16" x14ac:dyDescent="0.2">
      <c r="K843" s="5"/>
      <c r="L843" s="5"/>
      <c r="M843" s="5"/>
      <c r="N843" s="5"/>
      <c r="O843" s="5"/>
      <c r="P843" s="5"/>
    </row>
    <row r="844" spans="11:16" x14ac:dyDescent="0.2">
      <c r="K844" s="5"/>
      <c r="L844" s="5"/>
      <c r="M844" s="5"/>
      <c r="N844" s="5"/>
      <c r="O844" s="5"/>
      <c r="P844" s="5"/>
    </row>
    <row r="845" spans="11:16" x14ac:dyDescent="0.2">
      <c r="K845" s="5"/>
      <c r="L845" s="5"/>
      <c r="M845" s="5"/>
      <c r="N845" s="5"/>
      <c r="O845" s="5"/>
      <c r="P845" s="5"/>
    </row>
    <row r="846" spans="11:16" x14ac:dyDescent="0.2">
      <c r="K846" s="5"/>
      <c r="L846" s="5"/>
      <c r="M846" s="5"/>
      <c r="N846" s="5"/>
      <c r="O846" s="5"/>
      <c r="P846" s="5"/>
    </row>
    <row r="847" spans="11:16" x14ac:dyDescent="0.2">
      <c r="K847" s="5"/>
      <c r="L847" s="5"/>
      <c r="M847" s="5"/>
      <c r="N847" s="5"/>
      <c r="O847" s="5"/>
      <c r="P847" s="5"/>
    </row>
    <row r="848" spans="11:16" x14ac:dyDescent="0.2">
      <c r="K848" s="5"/>
      <c r="L848" s="5"/>
      <c r="M848" s="5"/>
      <c r="N848" s="5"/>
      <c r="O848" s="5"/>
      <c r="P848" s="5"/>
    </row>
    <row r="849" spans="11:16" x14ac:dyDescent="0.2">
      <c r="K849" s="5"/>
      <c r="L849" s="5"/>
      <c r="M849" s="5"/>
      <c r="N849" s="5"/>
      <c r="O849" s="5"/>
      <c r="P849" s="5"/>
    </row>
    <row r="850" spans="11:16" x14ac:dyDescent="0.2">
      <c r="K850" s="5"/>
      <c r="L850" s="5"/>
      <c r="M850" s="5"/>
      <c r="N850" s="5"/>
      <c r="O850" s="5"/>
      <c r="P850" s="5"/>
    </row>
    <row r="851" spans="11:16" x14ac:dyDescent="0.2">
      <c r="K851" s="5"/>
      <c r="L851" s="5"/>
      <c r="M851" s="5"/>
      <c r="N851" s="5"/>
      <c r="O851" s="5"/>
      <c r="P851" s="5"/>
    </row>
    <row r="852" spans="11:16" x14ac:dyDescent="0.2">
      <c r="K852" s="5"/>
      <c r="L852" s="5"/>
      <c r="M852" s="5"/>
      <c r="N852" s="5"/>
      <c r="O852" s="5"/>
      <c r="P852" s="5"/>
    </row>
    <row r="853" spans="11:16" x14ac:dyDescent="0.2">
      <c r="K853" s="5"/>
      <c r="L853" s="5"/>
      <c r="M853" s="5"/>
      <c r="N853" s="5"/>
      <c r="O853" s="5"/>
      <c r="P853" s="5"/>
    </row>
    <row r="854" spans="11:16" x14ac:dyDescent="0.2">
      <c r="K854" s="5"/>
      <c r="L854" s="5"/>
      <c r="M854" s="5"/>
      <c r="N854" s="5"/>
      <c r="O854" s="5"/>
      <c r="P854" s="5"/>
    </row>
    <row r="855" spans="11:16" x14ac:dyDescent="0.2">
      <c r="K855" s="5"/>
      <c r="L855" s="5"/>
      <c r="M855" s="5"/>
      <c r="N855" s="5"/>
      <c r="O855" s="5"/>
      <c r="P855" s="5"/>
    </row>
    <row r="856" spans="11:16" x14ac:dyDescent="0.2">
      <c r="K856" s="5"/>
      <c r="L856" s="5"/>
      <c r="M856" s="5"/>
      <c r="N856" s="5"/>
      <c r="O856" s="5"/>
      <c r="P856" s="5"/>
    </row>
    <row r="857" spans="11:16" x14ac:dyDescent="0.2">
      <c r="K857" s="5"/>
      <c r="L857" s="5"/>
      <c r="M857" s="5"/>
      <c r="N857" s="5"/>
      <c r="O857" s="5"/>
      <c r="P857" s="5"/>
    </row>
    <row r="858" spans="11:16" x14ac:dyDescent="0.2">
      <c r="K858" s="5"/>
      <c r="L858" s="5"/>
      <c r="M858" s="5"/>
      <c r="N858" s="5"/>
      <c r="O858" s="5"/>
      <c r="P858" s="5"/>
    </row>
    <row r="859" spans="11:16" x14ac:dyDescent="0.2">
      <c r="K859" s="5"/>
      <c r="L859" s="5"/>
      <c r="M859" s="5"/>
      <c r="N859" s="5"/>
      <c r="O859" s="5"/>
      <c r="P859" s="5"/>
    </row>
    <row r="860" spans="11:16" x14ac:dyDescent="0.2">
      <c r="K860" s="5"/>
      <c r="L860" s="5"/>
      <c r="M860" s="5"/>
      <c r="N860" s="5"/>
      <c r="O860" s="5"/>
      <c r="P860" s="5"/>
    </row>
    <row r="861" spans="11:16" x14ac:dyDescent="0.2">
      <c r="K861" s="5"/>
      <c r="L861" s="5"/>
      <c r="M861" s="5"/>
      <c r="N861" s="5"/>
      <c r="O861" s="5"/>
      <c r="P861" s="5"/>
    </row>
    <row r="862" spans="11:16" x14ac:dyDescent="0.2">
      <c r="K862" s="5"/>
      <c r="L862" s="5"/>
      <c r="M862" s="5"/>
      <c r="N862" s="5"/>
      <c r="O862" s="5"/>
      <c r="P862" s="5"/>
    </row>
    <row r="863" spans="11:16" x14ac:dyDescent="0.2">
      <c r="K863" s="5"/>
      <c r="L863" s="5"/>
      <c r="M863" s="5"/>
      <c r="N863" s="5"/>
      <c r="O863" s="5"/>
      <c r="P863" s="5"/>
    </row>
    <row r="864" spans="11:16" x14ac:dyDescent="0.2">
      <c r="K864" s="5"/>
      <c r="L864" s="5"/>
      <c r="M864" s="5"/>
      <c r="N864" s="5"/>
      <c r="O864" s="5"/>
      <c r="P864" s="5"/>
    </row>
    <row r="865" spans="11:16" x14ac:dyDescent="0.2">
      <c r="K865" s="5"/>
      <c r="L865" s="5"/>
      <c r="M865" s="5"/>
      <c r="N865" s="5"/>
      <c r="O865" s="5"/>
      <c r="P865" s="5"/>
    </row>
    <row r="866" spans="11:16" x14ac:dyDescent="0.2">
      <c r="K866" s="5"/>
      <c r="L866" s="5"/>
      <c r="M866" s="5"/>
      <c r="N866" s="5"/>
      <c r="O866" s="5"/>
      <c r="P866" s="5"/>
    </row>
    <row r="867" spans="11:16" x14ac:dyDescent="0.2">
      <c r="K867" s="5"/>
      <c r="L867" s="5"/>
      <c r="M867" s="5"/>
      <c r="N867" s="5"/>
      <c r="O867" s="5"/>
      <c r="P867" s="5"/>
    </row>
    <row r="868" spans="11:16" x14ac:dyDescent="0.2">
      <c r="K868" s="5"/>
      <c r="L868" s="5"/>
      <c r="M868" s="5"/>
      <c r="N868" s="5"/>
      <c r="O868" s="5"/>
      <c r="P868" s="5"/>
    </row>
    <row r="869" spans="11:16" x14ac:dyDescent="0.2">
      <c r="K869" s="5"/>
      <c r="L869" s="5"/>
      <c r="M869" s="5"/>
      <c r="N869" s="5"/>
      <c r="O869" s="5"/>
      <c r="P869" s="5"/>
    </row>
    <row r="870" spans="11:16" x14ac:dyDescent="0.2">
      <c r="K870" s="5"/>
      <c r="L870" s="5"/>
      <c r="M870" s="5"/>
      <c r="N870" s="5"/>
      <c r="O870" s="5"/>
      <c r="P870" s="5"/>
    </row>
    <row r="871" spans="11:16" x14ac:dyDescent="0.2">
      <c r="K871" s="5"/>
      <c r="L871" s="5"/>
      <c r="M871" s="5"/>
      <c r="N871" s="5"/>
      <c r="O871" s="5"/>
      <c r="P871" s="5"/>
    </row>
    <row r="872" spans="11:16" x14ac:dyDescent="0.2">
      <c r="K872" s="5"/>
      <c r="L872" s="5"/>
      <c r="M872" s="5"/>
      <c r="N872" s="5"/>
      <c r="O872" s="5"/>
      <c r="P872" s="5"/>
    </row>
    <row r="873" spans="11:16" x14ac:dyDescent="0.2">
      <c r="K873" s="5"/>
      <c r="L873" s="5"/>
      <c r="M873" s="5"/>
      <c r="N873" s="5"/>
      <c r="O873" s="5"/>
      <c r="P873" s="5"/>
    </row>
    <row r="874" spans="11:16" x14ac:dyDescent="0.2">
      <c r="K874" s="5"/>
      <c r="L874" s="5"/>
      <c r="M874" s="5"/>
      <c r="N874" s="5"/>
      <c r="O874" s="5"/>
      <c r="P874" s="5"/>
    </row>
    <row r="875" spans="11:16" x14ac:dyDescent="0.2">
      <c r="K875" s="5"/>
      <c r="L875" s="5"/>
      <c r="M875" s="5"/>
      <c r="N875" s="5"/>
      <c r="O875" s="5"/>
      <c r="P875" s="5"/>
    </row>
    <row r="876" spans="11:16" x14ac:dyDescent="0.2">
      <c r="K876" s="5"/>
      <c r="L876" s="5"/>
      <c r="M876" s="5"/>
      <c r="N876" s="5"/>
      <c r="O876" s="5"/>
      <c r="P876" s="5"/>
    </row>
    <row r="877" spans="11:16" x14ac:dyDescent="0.2">
      <c r="K877" s="5"/>
      <c r="L877" s="5"/>
      <c r="M877" s="5"/>
      <c r="N877" s="5"/>
      <c r="O877" s="5"/>
      <c r="P877" s="5"/>
    </row>
    <row r="878" spans="11:16" x14ac:dyDescent="0.2">
      <c r="K878" s="5"/>
      <c r="L878" s="5"/>
      <c r="M878" s="5"/>
      <c r="N878" s="5"/>
      <c r="O878" s="5"/>
      <c r="P878" s="5"/>
    </row>
    <row r="879" spans="11:16" x14ac:dyDescent="0.2">
      <c r="K879" s="5"/>
      <c r="L879" s="5"/>
      <c r="M879" s="5"/>
      <c r="N879" s="5"/>
      <c r="O879" s="5"/>
      <c r="P879" s="5"/>
    </row>
    <row r="880" spans="11:16" x14ac:dyDescent="0.2">
      <c r="K880" s="5"/>
      <c r="L880" s="5"/>
      <c r="M880" s="5"/>
      <c r="N880" s="5"/>
      <c r="O880" s="5"/>
      <c r="P880" s="5"/>
    </row>
    <row r="881" spans="11:16" x14ac:dyDescent="0.2">
      <c r="K881" s="5"/>
      <c r="L881" s="5"/>
      <c r="M881" s="5"/>
      <c r="N881" s="5"/>
      <c r="O881" s="5"/>
      <c r="P881" s="5"/>
    </row>
    <row r="882" spans="11:16" x14ac:dyDescent="0.2">
      <c r="K882" s="5"/>
      <c r="L882" s="5"/>
      <c r="M882" s="5"/>
      <c r="N882" s="5"/>
      <c r="O882" s="5"/>
      <c r="P882" s="5"/>
    </row>
    <row r="883" spans="11:16" x14ac:dyDescent="0.2">
      <c r="K883" s="5"/>
      <c r="L883" s="5"/>
      <c r="M883" s="5"/>
      <c r="N883" s="5"/>
      <c r="O883" s="5"/>
      <c r="P883" s="5"/>
    </row>
    <row r="884" spans="11:16" x14ac:dyDescent="0.2">
      <c r="K884" s="5"/>
      <c r="L884" s="5"/>
      <c r="M884" s="5"/>
      <c r="N884" s="5"/>
      <c r="O884" s="5"/>
      <c r="P884" s="5"/>
    </row>
    <row r="885" spans="11:16" x14ac:dyDescent="0.2">
      <c r="K885" s="5"/>
      <c r="L885" s="5"/>
      <c r="M885" s="5"/>
      <c r="N885" s="5"/>
      <c r="O885" s="5"/>
      <c r="P885" s="5"/>
    </row>
    <row r="886" spans="11:16" x14ac:dyDescent="0.2">
      <c r="K886" s="5"/>
      <c r="L886" s="5"/>
      <c r="M886" s="5"/>
      <c r="N886" s="5"/>
      <c r="O886" s="5"/>
      <c r="P886" s="5"/>
    </row>
    <row r="887" spans="11:16" x14ac:dyDescent="0.2">
      <c r="K887" s="5"/>
      <c r="L887" s="5"/>
      <c r="M887" s="5"/>
      <c r="N887" s="5"/>
      <c r="O887" s="5"/>
      <c r="P887" s="5"/>
    </row>
    <row r="888" spans="11:16" x14ac:dyDescent="0.2">
      <c r="K888" s="5"/>
      <c r="L888" s="5"/>
      <c r="M888" s="5"/>
      <c r="N888" s="5"/>
      <c r="O888" s="5"/>
      <c r="P888" s="5"/>
    </row>
    <row r="889" spans="11:16" x14ac:dyDescent="0.2">
      <c r="K889" s="5"/>
      <c r="L889" s="5"/>
      <c r="M889" s="5"/>
      <c r="N889" s="5"/>
      <c r="O889" s="5"/>
      <c r="P889" s="5"/>
    </row>
    <row r="890" spans="11:16" x14ac:dyDescent="0.2">
      <c r="K890" s="5"/>
      <c r="L890" s="5"/>
      <c r="M890" s="5"/>
      <c r="N890" s="5"/>
      <c r="O890" s="5"/>
      <c r="P890" s="5"/>
    </row>
    <row r="891" spans="11:16" x14ac:dyDescent="0.2">
      <c r="K891" s="5"/>
      <c r="L891" s="5"/>
      <c r="M891" s="5"/>
      <c r="N891" s="5"/>
      <c r="O891" s="5"/>
      <c r="P891" s="5"/>
    </row>
    <row r="892" spans="11:16" x14ac:dyDescent="0.2">
      <c r="K892" s="5"/>
      <c r="L892" s="5"/>
      <c r="M892" s="5"/>
      <c r="N892" s="5"/>
      <c r="O892" s="5"/>
      <c r="P892" s="5"/>
    </row>
    <row r="893" spans="11:16" x14ac:dyDescent="0.2">
      <c r="K893" s="5"/>
      <c r="L893" s="5"/>
      <c r="M893" s="5"/>
      <c r="N893" s="5"/>
      <c r="O893" s="5"/>
      <c r="P893" s="5"/>
    </row>
    <row r="894" spans="11:16" x14ac:dyDescent="0.2">
      <c r="K894" s="5"/>
      <c r="L894" s="5"/>
      <c r="M894" s="5"/>
      <c r="N894" s="5"/>
      <c r="O894" s="5"/>
      <c r="P894" s="5"/>
    </row>
    <row r="895" spans="11:16" x14ac:dyDescent="0.2">
      <c r="K895" s="5"/>
      <c r="L895" s="5"/>
      <c r="M895" s="5"/>
      <c r="N895" s="5"/>
      <c r="O895" s="5"/>
      <c r="P895" s="5"/>
    </row>
    <row r="896" spans="11:16" x14ac:dyDescent="0.2">
      <c r="K896" s="5"/>
      <c r="L896" s="5"/>
      <c r="M896" s="5"/>
      <c r="N896" s="5"/>
      <c r="O896" s="5"/>
      <c r="P896" s="5"/>
    </row>
    <row r="897" spans="11:16" x14ac:dyDescent="0.2">
      <c r="K897" s="5"/>
      <c r="L897" s="5"/>
      <c r="M897" s="5"/>
      <c r="N897" s="5"/>
      <c r="O897" s="5"/>
      <c r="P897" s="5"/>
    </row>
    <row r="898" spans="11:16" x14ac:dyDescent="0.2">
      <c r="K898" s="5"/>
      <c r="L898" s="5"/>
      <c r="M898" s="5"/>
      <c r="N898" s="5"/>
      <c r="O898" s="5"/>
      <c r="P898" s="5"/>
    </row>
    <row r="899" spans="11:16" x14ac:dyDescent="0.2">
      <c r="K899" s="5"/>
      <c r="L899" s="5"/>
      <c r="M899" s="5"/>
      <c r="N899" s="5"/>
      <c r="O899" s="5"/>
      <c r="P899" s="5"/>
    </row>
    <row r="900" spans="11:16" x14ac:dyDescent="0.2">
      <c r="K900" s="5"/>
      <c r="L900" s="5"/>
      <c r="M900" s="5"/>
      <c r="N900" s="5"/>
      <c r="O900" s="5"/>
      <c r="P900" s="5"/>
    </row>
    <row r="901" spans="11:16" x14ac:dyDescent="0.2">
      <c r="K901" s="5"/>
      <c r="L901" s="5"/>
      <c r="M901" s="5"/>
      <c r="N901" s="5"/>
      <c r="O901" s="5"/>
      <c r="P901" s="5"/>
    </row>
    <row r="902" spans="11:16" x14ac:dyDescent="0.2">
      <c r="K902" s="5"/>
      <c r="L902" s="5"/>
      <c r="M902" s="5"/>
      <c r="N902" s="5"/>
      <c r="O902" s="5"/>
      <c r="P902" s="5"/>
    </row>
    <row r="903" spans="11:16" x14ac:dyDescent="0.2">
      <c r="K903" s="5"/>
      <c r="L903" s="5"/>
      <c r="M903" s="5"/>
      <c r="N903" s="5"/>
      <c r="O903" s="5"/>
      <c r="P903" s="5"/>
    </row>
    <row r="904" spans="11:16" x14ac:dyDescent="0.2">
      <c r="K904" s="5"/>
      <c r="L904" s="5"/>
      <c r="M904" s="5"/>
      <c r="N904" s="5"/>
      <c r="O904" s="5"/>
      <c r="P904" s="5"/>
    </row>
    <row r="905" spans="11:16" x14ac:dyDescent="0.2">
      <c r="K905" s="5"/>
      <c r="L905" s="5"/>
      <c r="M905" s="5"/>
      <c r="N905" s="5"/>
      <c r="O905" s="5"/>
      <c r="P905" s="5"/>
    </row>
    <row r="906" spans="11:16" x14ac:dyDescent="0.2">
      <c r="K906" s="5"/>
      <c r="L906" s="5"/>
      <c r="M906" s="5"/>
      <c r="N906" s="5"/>
      <c r="O906" s="5"/>
      <c r="P906" s="5"/>
    </row>
    <row r="907" spans="11:16" x14ac:dyDescent="0.2">
      <c r="K907" s="5"/>
      <c r="L907" s="5"/>
      <c r="M907" s="5"/>
      <c r="N907" s="5"/>
      <c r="O907" s="5"/>
      <c r="P907" s="5"/>
    </row>
    <row r="908" spans="11:16" x14ac:dyDescent="0.2">
      <c r="K908" s="5"/>
      <c r="L908" s="5"/>
      <c r="M908" s="5"/>
      <c r="N908" s="5"/>
      <c r="O908" s="5"/>
      <c r="P908" s="5"/>
    </row>
    <row r="909" spans="11:16" x14ac:dyDescent="0.2">
      <c r="K909" s="5"/>
      <c r="L909" s="5"/>
      <c r="M909" s="5"/>
      <c r="N909" s="5"/>
      <c r="O909" s="5"/>
      <c r="P909" s="5"/>
    </row>
    <row r="910" spans="11:16" x14ac:dyDescent="0.2">
      <c r="K910" s="5"/>
      <c r="L910" s="5"/>
      <c r="M910" s="5"/>
      <c r="N910" s="5"/>
      <c r="O910" s="5"/>
      <c r="P910" s="5"/>
    </row>
    <row r="911" spans="11:16" x14ac:dyDescent="0.2">
      <c r="K911" s="5"/>
      <c r="L911" s="5"/>
      <c r="M911" s="5"/>
      <c r="N911" s="5"/>
      <c r="O911" s="5"/>
      <c r="P911" s="5"/>
    </row>
    <row r="912" spans="11:16" x14ac:dyDescent="0.2">
      <c r="K912" s="5"/>
      <c r="L912" s="5"/>
      <c r="M912" s="5"/>
      <c r="N912" s="5"/>
      <c r="O912" s="5"/>
      <c r="P912" s="5"/>
    </row>
    <row r="913" spans="11:16" x14ac:dyDescent="0.2">
      <c r="K913" s="5"/>
      <c r="L913" s="5"/>
      <c r="M913" s="5"/>
      <c r="N913" s="5"/>
      <c r="O913" s="5"/>
      <c r="P913" s="5"/>
    </row>
    <row r="914" spans="11:16" x14ac:dyDescent="0.2">
      <c r="K914" s="5"/>
      <c r="L914" s="5"/>
      <c r="M914" s="5"/>
      <c r="N914" s="5"/>
      <c r="O914" s="5"/>
      <c r="P914" s="5"/>
    </row>
    <row r="915" spans="11:16" x14ac:dyDescent="0.2">
      <c r="K915" s="5"/>
      <c r="L915" s="5"/>
      <c r="M915" s="5"/>
      <c r="N915" s="5"/>
      <c r="O915" s="5"/>
      <c r="P915" s="5"/>
    </row>
    <row r="916" spans="11:16" x14ac:dyDescent="0.2">
      <c r="K916" s="5"/>
      <c r="L916" s="5"/>
      <c r="M916" s="5"/>
      <c r="N916" s="5"/>
      <c r="O916" s="5"/>
      <c r="P916" s="5"/>
    </row>
    <row r="917" spans="11:16" x14ac:dyDescent="0.2">
      <c r="K917" s="5"/>
      <c r="L917" s="5"/>
      <c r="M917" s="5"/>
      <c r="N917" s="5"/>
      <c r="O917" s="5"/>
      <c r="P917" s="5"/>
    </row>
    <row r="918" spans="11:16" x14ac:dyDescent="0.2">
      <c r="K918" s="5"/>
      <c r="L918" s="5"/>
      <c r="M918" s="5"/>
      <c r="N918" s="5"/>
      <c r="O918" s="5"/>
      <c r="P918" s="5"/>
    </row>
    <row r="919" spans="11:16" x14ac:dyDescent="0.2">
      <c r="K919" s="5"/>
      <c r="L919" s="5"/>
      <c r="M919" s="5"/>
      <c r="N919" s="5"/>
      <c r="O919" s="5"/>
      <c r="P919" s="5"/>
    </row>
    <row r="920" spans="11:16" x14ac:dyDescent="0.2">
      <c r="K920" s="5"/>
      <c r="L920" s="5"/>
      <c r="M920" s="5"/>
      <c r="N920" s="5"/>
      <c r="O920" s="5"/>
      <c r="P920" s="5"/>
    </row>
    <row r="921" spans="11:16" x14ac:dyDescent="0.2">
      <c r="K921" s="5"/>
      <c r="L921" s="5"/>
      <c r="M921" s="5"/>
      <c r="N921" s="5"/>
      <c r="O921" s="5"/>
      <c r="P921" s="5"/>
    </row>
    <row r="922" spans="11:16" x14ac:dyDescent="0.2">
      <c r="K922" s="5"/>
      <c r="L922" s="5"/>
      <c r="M922" s="5"/>
      <c r="N922" s="5"/>
      <c r="O922" s="5"/>
      <c r="P922" s="5"/>
    </row>
    <row r="923" spans="11:16" x14ac:dyDescent="0.2">
      <c r="K923" s="5"/>
      <c r="L923" s="5"/>
      <c r="M923" s="5"/>
      <c r="N923" s="5"/>
      <c r="O923" s="5"/>
      <c r="P923" s="5"/>
    </row>
    <row r="924" spans="11:16" x14ac:dyDescent="0.2">
      <c r="K924" s="5"/>
      <c r="L924" s="5"/>
      <c r="M924" s="5"/>
      <c r="N924" s="5"/>
      <c r="O924" s="5"/>
      <c r="P924" s="5"/>
    </row>
    <row r="925" spans="11:16" x14ac:dyDescent="0.2">
      <c r="K925" s="5"/>
      <c r="L925" s="5"/>
      <c r="M925" s="5"/>
      <c r="N925" s="5"/>
      <c r="O925" s="5"/>
      <c r="P925" s="5"/>
    </row>
    <row r="926" spans="11:16" x14ac:dyDescent="0.2">
      <c r="K926" s="5"/>
      <c r="L926" s="5"/>
      <c r="M926" s="5"/>
      <c r="N926" s="5"/>
      <c r="O926" s="5"/>
      <c r="P926" s="5"/>
    </row>
    <row r="927" spans="11:16" x14ac:dyDescent="0.2">
      <c r="K927" s="5"/>
      <c r="L927" s="5"/>
      <c r="M927" s="5"/>
      <c r="N927" s="5"/>
      <c r="O927" s="5"/>
      <c r="P927" s="5"/>
    </row>
    <row r="928" spans="11:16" x14ac:dyDescent="0.2">
      <c r="K928" s="5"/>
      <c r="L928" s="5"/>
      <c r="M928" s="5"/>
      <c r="N928" s="5"/>
      <c r="O928" s="5"/>
      <c r="P928" s="5"/>
    </row>
    <row r="929" spans="11:16" x14ac:dyDescent="0.2">
      <c r="K929" s="5"/>
      <c r="L929" s="5"/>
      <c r="M929" s="5"/>
      <c r="N929" s="5"/>
      <c r="O929" s="5"/>
      <c r="P929" s="5"/>
    </row>
    <row r="930" spans="11:16" x14ac:dyDescent="0.2">
      <c r="K930" s="5"/>
      <c r="L930" s="5"/>
      <c r="M930" s="5"/>
      <c r="N930" s="5"/>
      <c r="O930" s="5"/>
      <c r="P930" s="5"/>
    </row>
    <row r="931" spans="11:16" x14ac:dyDescent="0.2">
      <c r="K931" s="5"/>
      <c r="L931" s="5"/>
      <c r="M931" s="5"/>
      <c r="N931" s="5"/>
      <c r="O931" s="5"/>
      <c r="P931" s="5"/>
    </row>
    <row r="932" spans="11:16" x14ac:dyDescent="0.2">
      <c r="K932" s="5"/>
      <c r="L932" s="5"/>
      <c r="M932" s="5"/>
      <c r="N932" s="5"/>
      <c r="O932" s="5"/>
      <c r="P932" s="5"/>
    </row>
    <row r="933" spans="11:16" x14ac:dyDescent="0.2">
      <c r="K933" s="5"/>
      <c r="L933" s="5"/>
      <c r="M933" s="5"/>
      <c r="N933" s="5"/>
      <c r="O933" s="5"/>
      <c r="P933" s="5"/>
    </row>
    <row r="934" spans="11:16" x14ac:dyDescent="0.2">
      <c r="K934" s="5"/>
      <c r="L934" s="5"/>
      <c r="M934" s="5"/>
      <c r="N934" s="5"/>
      <c r="O934" s="5"/>
      <c r="P934" s="5"/>
    </row>
    <row r="935" spans="11:16" x14ac:dyDescent="0.2">
      <c r="K935" s="5"/>
      <c r="L935" s="5"/>
      <c r="M935" s="5"/>
      <c r="N935" s="5"/>
      <c r="O935" s="5"/>
      <c r="P935" s="5"/>
    </row>
    <row r="936" spans="11:16" x14ac:dyDescent="0.2">
      <c r="K936" s="5"/>
      <c r="L936" s="5"/>
      <c r="M936" s="5"/>
      <c r="N936" s="5"/>
      <c r="O936" s="5"/>
      <c r="P936" s="5"/>
    </row>
    <row r="937" spans="11:16" x14ac:dyDescent="0.2">
      <c r="K937" s="5"/>
      <c r="L937" s="5"/>
      <c r="M937" s="5"/>
      <c r="N937" s="5"/>
      <c r="O937" s="5"/>
      <c r="P937" s="5"/>
    </row>
    <row r="938" spans="11:16" x14ac:dyDescent="0.2">
      <c r="K938" s="5"/>
      <c r="L938" s="5"/>
      <c r="M938" s="5"/>
      <c r="N938" s="5"/>
      <c r="O938" s="5"/>
      <c r="P938" s="5"/>
    </row>
    <row r="939" spans="11:16" x14ac:dyDescent="0.2">
      <c r="K939" s="5"/>
      <c r="L939" s="5"/>
      <c r="M939" s="5"/>
      <c r="N939" s="5"/>
      <c r="O939" s="5"/>
      <c r="P939" s="5"/>
    </row>
    <row r="940" spans="11:16" x14ac:dyDescent="0.2">
      <c r="K940" s="5"/>
      <c r="L940" s="5"/>
      <c r="M940" s="5"/>
      <c r="N940" s="5"/>
      <c r="O940" s="5"/>
      <c r="P940" s="5"/>
    </row>
    <row r="941" spans="11:16" x14ac:dyDescent="0.2">
      <c r="K941" s="5"/>
      <c r="L941" s="5"/>
      <c r="M941" s="5"/>
      <c r="N941" s="5"/>
      <c r="O941" s="5"/>
      <c r="P941" s="5"/>
    </row>
    <row r="942" spans="11:16" x14ac:dyDescent="0.2">
      <c r="K942" s="5"/>
      <c r="L942" s="5"/>
      <c r="M942" s="5"/>
      <c r="N942" s="5"/>
      <c r="O942" s="5"/>
      <c r="P942" s="5"/>
    </row>
    <row r="943" spans="11:16" x14ac:dyDescent="0.2">
      <c r="K943" s="5"/>
      <c r="L943" s="5"/>
      <c r="M943" s="5"/>
      <c r="N943" s="5"/>
      <c r="O943" s="5"/>
      <c r="P943" s="5"/>
    </row>
    <row r="944" spans="11:16" x14ac:dyDescent="0.2">
      <c r="K944" s="5"/>
      <c r="L944" s="5"/>
      <c r="M944" s="5"/>
      <c r="N944" s="5"/>
      <c r="O944" s="5"/>
      <c r="P944" s="5"/>
    </row>
    <row r="945" spans="11:16" x14ac:dyDescent="0.2">
      <c r="K945" s="5"/>
      <c r="L945" s="5"/>
      <c r="M945" s="5"/>
      <c r="N945" s="5"/>
      <c r="O945" s="5"/>
      <c r="P945" s="5"/>
    </row>
    <row r="946" spans="11:16" x14ac:dyDescent="0.2">
      <c r="K946" s="5"/>
      <c r="L946" s="5"/>
      <c r="M946" s="5"/>
      <c r="N946" s="5"/>
      <c r="O946" s="5"/>
      <c r="P946" s="5"/>
    </row>
    <row r="947" spans="11:16" x14ac:dyDescent="0.2">
      <c r="K947" s="5"/>
      <c r="L947" s="5"/>
      <c r="M947" s="5"/>
      <c r="N947" s="5"/>
      <c r="O947" s="5"/>
      <c r="P947" s="5"/>
    </row>
    <row r="948" spans="11:16" x14ac:dyDescent="0.2">
      <c r="K948" s="5"/>
      <c r="L948" s="5"/>
      <c r="M948" s="5"/>
      <c r="N948" s="5"/>
      <c r="O948" s="5"/>
      <c r="P948" s="5"/>
    </row>
    <row r="949" spans="11:16" x14ac:dyDescent="0.2">
      <c r="K949" s="5"/>
      <c r="L949" s="5"/>
      <c r="M949" s="5"/>
      <c r="N949" s="5"/>
      <c r="O949" s="5"/>
      <c r="P949" s="5"/>
    </row>
    <row r="950" spans="11:16" x14ac:dyDescent="0.2">
      <c r="K950" s="5"/>
      <c r="L950" s="5"/>
      <c r="M950" s="5"/>
      <c r="N950" s="5"/>
      <c r="O950" s="5"/>
      <c r="P950" s="5"/>
    </row>
    <row r="951" spans="11:16" x14ac:dyDescent="0.2">
      <c r="K951" s="5"/>
      <c r="L951" s="5"/>
      <c r="M951" s="5"/>
      <c r="N951" s="5"/>
      <c r="O951" s="5"/>
      <c r="P951" s="5"/>
    </row>
    <row r="952" spans="11:16" x14ac:dyDescent="0.2">
      <c r="K952" s="5"/>
      <c r="L952" s="5"/>
      <c r="M952" s="5"/>
      <c r="N952" s="5"/>
      <c r="O952" s="5"/>
      <c r="P952" s="5"/>
    </row>
    <row r="953" spans="11:16" x14ac:dyDescent="0.2">
      <c r="K953" s="5"/>
      <c r="L953" s="5"/>
      <c r="M953" s="5"/>
      <c r="N953" s="5"/>
      <c r="O953" s="5"/>
      <c r="P953" s="5"/>
    </row>
    <row r="954" spans="11:16" x14ac:dyDescent="0.2">
      <c r="K954" s="5"/>
      <c r="L954" s="5"/>
      <c r="M954" s="5"/>
      <c r="N954" s="5"/>
      <c r="O954" s="5"/>
      <c r="P954" s="5"/>
    </row>
    <row r="955" spans="11:16" x14ac:dyDescent="0.2">
      <c r="K955" s="5"/>
      <c r="L955" s="5"/>
      <c r="M955" s="5"/>
      <c r="N955" s="5"/>
      <c r="O955" s="5"/>
      <c r="P955" s="5"/>
    </row>
    <row r="956" spans="11:16" x14ac:dyDescent="0.2">
      <c r="K956" s="5"/>
      <c r="L956" s="5"/>
      <c r="M956" s="5"/>
      <c r="N956" s="5"/>
      <c r="O956" s="5"/>
      <c r="P956" s="5"/>
    </row>
    <row r="957" spans="11:16" x14ac:dyDescent="0.2">
      <c r="K957" s="5"/>
      <c r="L957" s="5"/>
      <c r="M957" s="5"/>
      <c r="N957" s="5"/>
      <c r="O957" s="5"/>
      <c r="P957" s="5"/>
    </row>
    <row r="958" spans="11:16" x14ac:dyDescent="0.2">
      <c r="K958" s="5"/>
      <c r="L958" s="5"/>
      <c r="M958" s="5"/>
      <c r="N958" s="5"/>
      <c r="O958" s="5"/>
      <c r="P958" s="5"/>
    </row>
    <row r="959" spans="11:16" x14ac:dyDescent="0.2">
      <c r="K959" s="5"/>
      <c r="L959" s="5"/>
      <c r="M959" s="5"/>
      <c r="N959" s="5"/>
      <c r="O959" s="5"/>
      <c r="P959" s="5"/>
    </row>
    <row r="960" spans="11:16" x14ac:dyDescent="0.2">
      <c r="K960" s="5"/>
      <c r="L960" s="5"/>
      <c r="M960" s="5"/>
      <c r="N960" s="5"/>
      <c r="O960" s="5"/>
      <c r="P960" s="5"/>
    </row>
    <row r="961" spans="11:16" x14ac:dyDescent="0.2">
      <c r="K961" s="5"/>
      <c r="L961" s="5"/>
      <c r="M961" s="5"/>
      <c r="N961" s="5"/>
      <c r="O961" s="5"/>
      <c r="P961" s="5"/>
    </row>
    <row r="962" spans="11:16" x14ac:dyDescent="0.2">
      <c r="K962" s="5"/>
      <c r="L962" s="5"/>
      <c r="M962" s="5"/>
      <c r="N962" s="5"/>
      <c r="O962" s="5"/>
      <c r="P962" s="5"/>
    </row>
    <row r="963" spans="11:16" x14ac:dyDescent="0.2">
      <c r="K963" s="5"/>
      <c r="L963" s="5"/>
      <c r="M963" s="5"/>
      <c r="N963" s="5"/>
      <c r="O963" s="5"/>
      <c r="P963" s="5"/>
    </row>
    <row r="964" spans="11:16" x14ac:dyDescent="0.2">
      <c r="K964" s="5"/>
      <c r="L964" s="5"/>
      <c r="M964" s="5"/>
      <c r="N964" s="5"/>
      <c r="O964" s="5"/>
      <c r="P964" s="5"/>
    </row>
    <row r="965" spans="11:16" x14ac:dyDescent="0.2">
      <c r="K965" s="5"/>
      <c r="L965" s="5"/>
      <c r="M965" s="5"/>
      <c r="N965" s="5"/>
      <c r="O965" s="5"/>
      <c r="P965" s="5"/>
    </row>
    <row r="966" spans="11:16" x14ac:dyDescent="0.2">
      <c r="K966" s="5"/>
      <c r="L966" s="5"/>
      <c r="M966" s="5"/>
      <c r="N966" s="5"/>
      <c r="O966" s="5"/>
      <c r="P966" s="5"/>
    </row>
    <row r="967" spans="11:16" x14ac:dyDescent="0.2">
      <c r="K967" s="5"/>
      <c r="L967" s="5"/>
      <c r="M967" s="5"/>
      <c r="N967" s="5"/>
      <c r="O967" s="5"/>
      <c r="P967" s="5"/>
    </row>
    <row r="968" spans="11:16" x14ac:dyDescent="0.2">
      <c r="K968" s="5"/>
      <c r="L968" s="5"/>
      <c r="M968" s="5"/>
      <c r="N968" s="5"/>
      <c r="O968" s="5"/>
      <c r="P968" s="5"/>
    </row>
    <row r="969" spans="11:16" x14ac:dyDescent="0.2">
      <c r="K969" s="5"/>
      <c r="L969" s="5"/>
      <c r="M969" s="5"/>
      <c r="N969" s="5"/>
      <c r="O969" s="5"/>
      <c r="P969" s="5"/>
    </row>
    <row r="970" spans="11:16" x14ac:dyDescent="0.2">
      <c r="K970" s="5"/>
      <c r="L970" s="5"/>
      <c r="M970" s="5"/>
      <c r="N970" s="5"/>
      <c r="O970" s="5"/>
      <c r="P970" s="5"/>
    </row>
    <row r="971" spans="11:16" x14ac:dyDescent="0.2">
      <c r="K971" s="5"/>
      <c r="L971" s="5"/>
      <c r="M971" s="5"/>
      <c r="N971" s="5"/>
      <c r="O971" s="5"/>
      <c r="P971" s="5"/>
    </row>
    <row r="972" spans="11:16" x14ac:dyDescent="0.2">
      <c r="K972" s="5"/>
      <c r="L972" s="5"/>
      <c r="M972" s="5"/>
      <c r="N972" s="5"/>
      <c r="O972" s="5"/>
      <c r="P972" s="5"/>
    </row>
    <row r="973" spans="11:16" x14ac:dyDescent="0.2">
      <c r="K973" s="5"/>
      <c r="L973" s="5"/>
      <c r="M973" s="5"/>
      <c r="N973" s="5"/>
      <c r="O973" s="5"/>
      <c r="P973" s="5"/>
    </row>
    <row r="974" spans="11:16" x14ac:dyDescent="0.2">
      <c r="K974" s="5"/>
      <c r="L974" s="5"/>
      <c r="M974" s="5"/>
      <c r="N974" s="5"/>
      <c r="O974" s="5"/>
      <c r="P974" s="5"/>
    </row>
    <row r="975" spans="11:16" x14ac:dyDescent="0.2">
      <c r="K975" s="5"/>
      <c r="L975" s="5"/>
      <c r="M975" s="5"/>
      <c r="N975" s="5"/>
      <c r="O975" s="5"/>
      <c r="P975" s="5"/>
    </row>
    <row r="976" spans="11:16" x14ac:dyDescent="0.2">
      <c r="K976" s="5"/>
      <c r="L976" s="5"/>
      <c r="M976" s="5"/>
      <c r="N976" s="5"/>
      <c r="O976" s="5"/>
      <c r="P976" s="5"/>
    </row>
    <row r="977" spans="11:16" x14ac:dyDescent="0.2">
      <c r="K977" s="5"/>
      <c r="L977" s="5"/>
      <c r="M977" s="5"/>
      <c r="N977" s="5"/>
      <c r="O977" s="5"/>
      <c r="P977" s="5"/>
    </row>
    <row r="978" spans="11:16" x14ac:dyDescent="0.2">
      <c r="K978" s="5"/>
      <c r="L978" s="5"/>
      <c r="M978" s="5"/>
      <c r="N978" s="5"/>
      <c r="O978" s="5"/>
      <c r="P978" s="5"/>
    </row>
    <row r="979" spans="11:16" x14ac:dyDescent="0.2">
      <c r="K979" s="5"/>
      <c r="L979" s="5"/>
      <c r="M979" s="5"/>
      <c r="N979" s="5"/>
      <c r="O979" s="5"/>
      <c r="P979" s="5"/>
    </row>
    <row r="980" spans="11:16" x14ac:dyDescent="0.2">
      <c r="K980" s="5"/>
      <c r="L980" s="5"/>
      <c r="M980" s="5"/>
      <c r="N980" s="5"/>
      <c r="O980" s="5"/>
      <c r="P980" s="5"/>
    </row>
    <row r="981" spans="11:16" x14ac:dyDescent="0.2">
      <c r="K981" s="5"/>
      <c r="L981" s="5"/>
      <c r="M981" s="5"/>
      <c r="N981" s="5"/>
      <c r="O981" s="5"/>
      <c r="P981" s="5"/>
    </row>
    <row r="982" spans="11:16" x14ac:dyDescent="0.2">
      <c r="K982" s="5"/>
      <c r="L982" s="5"/>
      <c r="M982" s="5"/>
      <c r="N982" s="5"/>
      <c r="O982" s="5"/>
      <c r="P982" s="5"/>
    </row>
    <row r="983" spans="11:16" x14ac:dyDescent="0.2">
      <c r="K983" s="5"/>
      <c r="L983" s="5"/>
      <c r="M983" s="5"/>
      <c r="N983" s="5"/>
      <c r="O983" s="5"/>
      <c r="P983" s="5"/>
    </row>
    <row r="984" spans="11:16" x14ac:dyDescent="0.2">
      <c r="K984" s="5"/>
      <c r="L984" s="5"/>
      <c r="M984" s="5"/>
      <c r="N984" s="5"/>
      <c r="O984" s="5"/>
      <c r="P984" s="5"/>
    </row>
    <row r="985" spans="11:16" x14ac:dyDescent="0.2">
      <c r="K985" s="5"/>
      <c r="L985" s="5"/>
      <c r="M985" s="5"/>
      <c r="N985" s="5"/>
      <c r="O985" s="5"/>
      <c r="P985" s="5"/>
    </row>
    <row r="986" spans="11:16" x14ac:dyDescent="0.2">
      <c r="K986" s="5"/>
      <c r="L986" s="5"/>
      <c r="M986" s="5"/>
      <c r="N986" s="5"/>
      <c r="O986" s="5"/>
      <c r="P986" s="5"/>
    </row>
    <row r="987" spans="11:16" x14ac:dyDescent="0.2">
      <c r="K987" s="5"/>
      <c r="L987" s="5"/>
      <c r="M987" s="5"/>
      <c r="N987" s="5"/>
      <c r="O987" s="5"/>
      <c r="P987" s="5"/>
    </row>
    <row r="988" spans="11:16" x14ac:dyDescent="0.2">
      <c r="K988" s="5"/>
      <c r="L988" s="5"/>
      <c r="M988" s="5"/>
      <c r="N988" s="5"/>
      <c r="O988" s="5"/>
      <c r="P988" s="5"/>
    </row>
    <row r="989" spans="11:16" x14ac:dyDescent="0.2">
      <c r="K989" s="5"/>
      <c r="L989" s="5"/>
      <c r="M989" s="5"/>
      <c r="N989" s="5"/>
      <c r="O989" s="5"/>
      <c r="P989" s="5"/>
    </row>
    <row r="990" spans="11:16" x14ac:dyDescent="0.2">
      <c r="K990" s="5"/>
      <c r="L990" s="5"/>
      <c r="M990" s="5"/>
      <c r="N990" s="5"/>
      <c r="O990" s="5"/>
      <c r="P990" s="5"/>
    </row>
    <row r="991" spans="11:16" x14ac:dyDescent="0.2">
      <c r="K991" s="5"/>
      <c r="L991" s="5"/>
      <c r="M991" s="5"/>
      <c r="N991" s="5"/>
      <c r="O991" s="5"/>
      <c r="P991" s="5"/>
    </row>
    <row r="992" spans="11:16" x14ac:dyDescent="0.2">
      <c r="K992" s="5"/>
      <c r="L992" s="5"/>
      <c r="M992" s="5"/>
      <c r="N992" s="5"/>
      <c r="O992" s="5"/>
      <c r="P992" s="5"/>
    </row>
    <row r="993" spans="11:16" x14ac:dyDescent="0.2">
      <c r="K993" s="5"/>
      <c r="L993" s="5"/>
      <c r="M993" s="5"/>
      <c r="N993" s="5"/>
      <c r="O993" s="5"/>
      <c r="P993" s="5"/>
    </row>
    <row r="994" spans="11:16" x14ac:dyDescent="0.2">
      <c r="K994" s="5"/>
      <c r="L994" s="5"/>
      <c r="M994" s="5"/>
      <c r="N994" s="5"/>
      <c r="O994" s="5"/>
      <c r="P994" s="5"/>
    </row>
    <row r="995" spans="11:16" x14ac:dyDescent="0.2">
      <c r="K995" s="5"/>
      <c r="L995" s="5"/>
      <c r="M995" s="5"/>
      <c r="N995" s="5"/>
      <c r="O995" s="5"/>
      <c r="P995" s="5"/>
    </row>
    <row r="996" spans="11:16" x14ac:dyDescent="0.2">
      <c r="K996" s="5"/>
      <c r="L996" s="5"/>
      <c r="M996" s="5"/>
      <c r="N996" s="5"/>
      <c r="O996" s="5"/>
      <c r="P996" s="5"/>
    </row>
    <row r="997" spans="11:16" x14ac:dyDescent="0.2">
      <c r="K997" s="5"/>
      <c r="L997" s="5"/>
      <c r="M997" s="5"/>
      <c r="N997" s="5"/>
      <c r="O997" s="5"/>
      <c r="P997" s="5"/>
    </row>
    <row r="998" spans="11:16" x14ac:dyDescent="0.2">
      <c r="K998" s="5"/>
      <c r="L998" s="5"/>
      <c r="M998" s="5"/>
      <c r="N998" s="5"/>
      <c r="O998" s="5"/>
      <c r="P998" s="5"/>
    </row>
    <row r="999" spans="11:16" x14ac:dyDescent="0.2">
      <c r="K999" s="5"/>
      <c r="L999" s="5"/>
      <c r="M999" s="5"/>
      <c r="N999" s="5"/>
      <c r="O999" s="5"/>
      <c r="P999" s="5"/>
    </row>
    <row r="1000" spans="11:16" x14ac:dyDescent="0.2">
      <c r="K1000" s="5"/>
      <c r="L1000" s="5"/>
      <c r="M1000" s="5"/>
      <c r="N1000" s="5"/>
      <c r="O1000" s="5"/>
      <c r="P1000" s="5"/>
    </row>
    <row r="1001" spans="11:16" x14ac:dyDescent="0.2">
      <c r="K1001" s="5"/>
      <c r="L1001" s="5"/>
      <c r="M1001" s="5"/>
      <c r="N1001" s="5"/>
      <c r="O1001" s="5"/>
      <c r="P1001" s="5"/>
    </row>
    <row r="1002" spans="11:16" x14ac:dyDescent="0.2">
      <c r="K1002" s="5"/>
      <c r="L1002" s="5"/>
      <c r="M1002" s="5"/>
      <c r="N1002" s="5"/>
      <c r="O1002" s="5"/>
      <c r="P1002" s="5"/>
    </row>
    <row r="1003" spans="11:16" x14ac:dyDescent="0.2">
      <c r="K1003" s="5"/>
      <c r="L1003" s="5"/>
      <c r="M1003" s="5"/>
      <c r="N1003" s="5"/>
      <c r="O1003" s="5"/>
      <c r="P1003" s="5"/>
    </row>
    <row r="1004" spans="11:16" x14ac:dyDescent="0.2">
      <c r="K1004" s="5"/>
      <c r="L1004" s="5"/>
      <c r="M1004" s="5"/>
      <c r="N1004" s="5"/>
      <c r="O1004" s="5"/>
      <c r="P1004" s="5"/>
    </row>
    <row r="1005" spans="11:16" x14ac:dyDescent="0.2">
      <c r="K1005" s="5"/>
      <c r="L1005" s="5"/>
      <c r="M1005" s="5"/>
      <c r="N1005" s="5"/>
      <c r="O1005" s="5"/>
      <c r="P1005" s="5"/>
    </row>
    <row r="1006" spans="11:16" x14ac:dyDescent="0.2">
      <c r="K1006" s="5"/>
      <c r="L1006" s="5"/>
      <c r="M1006" s="5"/>
      <c r="N1006" s="5"/>
      <c r="O1006" s="5"/>
      <c r="P1006" s="5"/>
    </row>
    <row r="1007" spans="11:16" x14ac:dyDescent="0.2">
      <c r="K1007" s="5"/>
      <c r="L1007" s="5"/>
      <c r="M1007" s="5"/>
      <c r="N1007" s="5"/>
      <c r="O1007" s="5"/>
      <c r="P1007" s="5"/>
    </row>
    <row r="1008" spans="11:16" x14ac:dyDescent="0.2">
      <c r="K1008" s="5"/>
      <c r="L1008" s="5"/>
      <c r="M1008" s="5"/>
      <c r="N1008" s="5"/>
      <c r="O1008" s="5"/>
      <c r="P1008" s="5"/>
    </row>
    <row r="1009" spans="11:16" x14ac:dyDescent="0.2">
      <c r="K1009" s="5"/>
      <c r="L1009" s="5"/>
      <c r="M1009" s="5"/>
      <c r="N1009" s="5"/>
      <c r="O1009" s="5"/>
      <c r="P1009" s="5"/>
    </row>
    <row r="1010" spans="11:16" x14ac:dyDescent="0.2">
      <c r="K1010" s="5"/>
      <c r="L1010" s="5"/>
      <c r="M1010" s="5"/>
      <c r="N1010" s="5"/>
      <c r="O1010" s="5"/>
      <c r="P1010" s="5"/>
    </row>
    <row r="1011" spans="11:16" x14ac:dyDescent="0.2">
      <c r="K1011" s="5"/>
      <c r="L1011" s="5"/>
      <c r="M1011" s="5"/>
      <c r="N1011" s="5"/>
      <c r="O1011" s="5"/>
      <c r="P1011" s="5"/>
    </row>
    <row r="1012" spans="11:16" x14ac:dyDescent="0.2">
      <c r="K1012" s="5"/>
      <c r="L1012" s="5"/>
      <c r="M1012" s="5"/>
      <c r="N1012" s="5"/>
      <c r="O1012" s="5"/>
      <c r="P1012" s="5"/>
    </row>
    <row r="1013" spans="11:16" x14ac:dyDescent="0.2">
      <c r="K1013" s="5"/>
      <c r="L1013" s="5"/>
      <c r="M1013" s="5"/>
      <c r="N1013" s="5"/>
      <c r="O1013" s="5"/>
      <c r="P1013" s="5"/>
    </row>
    <row r="1014" spans="11:16" x14ac:dyDescent="0.2">
      <c r="K1014" s="5"/>
      <c r="L1014" s="5"/>
      <c r="M1014" s="5"/>
      <c r="N1014" s="5"/>
      <c r="O1014" s="5"/>
      <c r="P1014" s="5"/>
    </row>
    <row r="1015" spans="11:16" x14ac:dyDescent="0.2">
      <c r="K1015" s="5"/>
      <c r="L1015" s="5"/>
      <c r="M1015" s="5"/>
      <c r="N1015" s="5"/>
      <c r="O1015" s="5"/>
      <c r="P1015" s="5"/>
    </row>
    <row r="1016" spans="11:16" x14ac:dyDescent="0.2">
      <c r="K1016" s="5"/>
      <c r="L1016" s="5"/>
      <c r="M1016" s="5"/>
      <c r="N1016" s="5"/>
      <c r="O1016" s="5"/>
      <c r="P1016" s="5"/>
    </row>
    <row r="1017" spans="11:16" x14ac:dyDescent="0.2">
      <c r="K1017" s="5"/>
      <c r="L1017" s="5"/>
      <c r="M1017" s="5"/>
      <c r="N1017" s="5"/>
      <c r="O1017" s="5"/>
      <c r="P1017" s="5"/>
    </row>
    <row r="1018" spans="11:16" x14ac:dyDescent="0.2">
      <c r="K1018" s="5"/>
      <c r="L1018" s="5"/>
      <c r="M1018" s="5"/>
      <c r="N1018" s="5"/>
      <c r="O1018" s="5"/>
      <c r="P1018" s="5"/>
    </row>
    <row r="1019" spans="11:16" x14ac:dyDescent="0.2">
      <c r="K1019" s="5"/>
      <c r="L1019" s="5"/>
      <c r="M1019" s="5"/>
      <c r="N1019" s="5"/>
      <c r="O1019" s="5"/>
      <c r="P1019" s="5"/>
    </row>
    <row r="1020" spans="11:16" x14ac:dyDescent="0.2">
      <c r="K1020" s="5"/>
      <c r="L1020" s="5"/>
      <c r="M1020" s="5"/>
      <c r="N1020" s="5"/>
      <c r="O1020" s="5"/>
      <c r="P1020" s="5"/>
    </row>
    <row r="1021" spans="11:16" x14ac:dyDescent="0.2">
      <c r="K1021" s="5"/>
      <c r="L1021" s="5"/>
      <c r="M1021" s="5"/>
      <c r="N1021" s="5"/>
      <c r="O1021" s="5"/>
      <c r="P1021" s="5"/>
    </row>
    <row r="1022" spans="11:16" x14ac:dyDescent="0.2">
      <c r="K1022" s="5"/>
      <c r="L1022" s="5"/>
      <c r="M1022" s="5"/>
      <c r="N1022" s="5"/>
      <c r="O1022" s="5"/>
      <c r="P1022" s="5"/>
    </row>
    <row r="1023" spans="11:16" x14ac:dyDescent="0.2">
      <c r="K1023" s="5"/>
      <c r="L1023" s="5"/>
      <c r="M1023" s="5"/>
      <c r="N1023" s="5"/>
      <c r="O1023" s="5"/>
      <c r="P1023" s="5"/>
    </row>
    <row r="1024" spans="11:16" x14ac:dyDescent="0.2">
      <c r="K1024" s="5"/>
      <c r="L1024" s="5"/>
      <c r="M1024" s="5"/>
      <c r="N1024" s="5"/>
      <c r="O1024" s="5"/>
      <c r="P1024" s="5"/>
    </row>
    <row r="1025" spans="11:16" x14ac:dyDescent="0.2">
      <c r="K1025" s="5"/>
      <c r="L1025" s="5"/>
      <c r="M1025" s="5"/>
      <c r="N1025" s="5"/>
      <c r="O1025" s="5"/>
      <c r="P1025" s="5"/>
    </row>
    <row r="1026" spans="11:16" x14ac:dyDescent="0.2">
      <c r="K1026" s="5"/>
      <c r="L1026" s="5"/>
      <c r="M1026" s="5"/>
      <c r="N1026" s="5"/>
      <c r="O1026" s="5"/>
      <c r="P1026" s="5"/>
    </row>
    <row r="1027" spans="11:16" x14ac:dyDescent="0.2">
      <c r="K1027" s="5"/>
      <c r="L1027" s="5"/>
      <c r="M1027" s="5"/>
      <c r="N1027" s="5"/>
      <c r="O1027" s="5"/>
      <c r="P1027" s="5"/>
    </row>
    <row r="1028" spans="11:16" x14ac:dyDescent="0.2">
      <c r="K1028" s="5"/>
      <c r="L1028" s="5"/>
      <c r="M1028" s="5"/>
      <c r="N1028" s="5"/>
      <c r="O1028" s="5"/>
      <c r="P1028" s="5"/>
    </row>
    <row r="1029" spans="11:16" x14ac:dyDescent="0.2">
      <c r="K1029" s="5"/>
      <c r="L1029" s="5"/>
      <c r="M1029" s="5"/>
      <c r="N1029" s="5"/>
      <c r="O1029" s="5"/>
      <c r="P1029" s="5"/>
    </row>
    <row r="1030" spans="11:16" x14ac:dyDescent="0.2">
      <c r="K1030" s="5"/>
      <c r="L1030" s="5"/>
      <c r="M1030" s="5"/>
      <c r="N1030" s="5"/>
      <c r="O1030" s="5"/>
      <c r="P1030" s="5"/>
    </row>
    <row r="1031" spans="11:16" x14ac:dyDescent="0.2">
      <c r="K1031" s="5"/>
      <c r="L1031" s="5"/>
      <c r="M1031" s="5"/>
      <c r="N1031" s="5"/>
      <c r="O1031" s="5"/>
      <c r="P1031" s="5"/>
    </row>
    <row r="1032" spans="11:16" x14ac:dyDescent="0.2">
      <c r="K1032" s="5"/>
      <c r="L1032" s="5"/>
      <c r="M1032" s="5"/>
      <c r="N1032" s="5"/>
      <c r="O1032" s="5"/>
      <c r="P1032" s="5"/>
    </row>
    <row r="1033" spans="11:16" x14ac:dyDescent="0.2">
      <c r="K1033" s="5"/>
      <c r="L1033" s="5"/>
      <c r="M1033" s="5"/>
      <c r="N1033" s="5"/>
      <c r="O1033" s="5"/>
      <c r="P1033" s="5"/>
    </row>
    <row r="1034" spans="11:16" x14ac:dyDescent="0.2">
      <c r="K1034" s="5"/>
      <c r="L1034" s="5"/>
      <c r="M1034" s="5"/>
      <c r="N1034" s="5"/>
      <c r="O1034" s="5"/>
      <c r="P1034" s="5"/>
    </row>
    <row r="1035" spans="11:16" x14ac:dyDescent="0.2">
      <c r="K1035" s="5"/>
      <c r="L1035" s="5"/>
      <c r="M1035" s="5"/>
      <c r="N1035" s="5"/>
      <c r="O1035" s="5"/>
      <c r="P1035" s="5"/>
    </row>
    <row r="1036" spans="11:16" x14ac:dyDescent="0.2">
      <c r="K1036" s="5"/>
      <c r="L1036" s="5"/>
      <c r="M1036" s="5"/>
      <c r="N1036" s="5"/>
      <c r="O1036" s="5"/>
      <c r="P1036" s="5"/>
    </row>
    <row r="1037" spans="11:16" x14ac:dyDescent="0.2">
      <c r="K1037" s="5"/>
      <c r="L1037" s="5"/>
      <c r="M1037" s="5"/>
      <c r="N1037" s="5"/>
      <c r="O1037" s="5"/>
      <c r="P1037" s="5"/>
    </row>
    <row r="1038" spans="11:16" x14ac:dyDescent="0.2">
      <c r="K1038" s="5"/>
      <c r="L1038" s="5"/>
      <c r="M1038" s="5"/>
      <c r="N1038" s="5"/>
      <c r="O1038" s="5"/>
      <c r="P1038" s="5"/>
    </row>
    <row r="1039" spans="11:16" x14ac:dyDescent="0.2">
      <c r="K1039" s="5"/>
      <c r="L1039" s="5"/>
      <c r="M1039" s="5"/>
      <c r="N1039" s="5"/>
      <c r="O1039" s="5"/>
      <c r="P1039" s="5"/>
    </row>
    <row r="1040" spans="11:16" x14ac:dyDescent="0.2">
      <c r="K1040" s="5"/>
      <c r="L1040" s="5"/>
      <c r="M1040" s="5"/>
      <c r="N1040" s="5"/>
      <c r="O1040" s="5"/>
      <c r="P1040" s="5"/>
    </row>
    <row r="1041" spans="11:16" x14ac:dyDescent="0.2">
      <c r="K1041" s="5"/>
      <c r="L1041" s="5"/>
      <c r="M1041" s="5"/>
      <c r="N1041" s="5"/>
      <c r="O1041" s="5"/>
      <c r="P1041" s="5"/>
    </row>
    <row r="1042" spans="11:16" x14ac:dyDescent="0.2">
      <c r="K1042" s="5"/>
      <c r="L1042" s="5"/>
      <c r="M1042" s="5"/>
      <c r="N1042" s="5"/>
      <c r="O1042" s="5"/>
      <c r="P1042" s="5"/>
    </row>
    <row r="1043" spans="11:16" x14ac:dyDescent="0.2">
      <c r="K1043" s="5"/>
      <c r="L1043" s="5"/>
      <c r="M1043" s="5"/>
      <c r="N1043" s="5"/>
      <c r="O1043" s="5"/>
      <c r="P1043" s="5"/>
    </row>
    <row r="1044" spans="11:16" x14ac:dyDescent="0.2">
      <c r="K1044" s="5"/>
      <c r="L1044" s="5"/>
      <c r="M1044" s="5"/>
      <c r="N1044" s="5"/>
      <c r="O1044" s="5"/>
      <c r="P1044" s="5"/>
    </row>
    <row r="1045" spans="11:16" x14ac:dyDescent="0.2">
      <c r="K1045" s="5"/>
      <c r="L1045" s="5"/>
      <c r="M1045" s="5"/>
      <c r="N1045" s="5"/>
      <c r="O1045" s="5"/>
      <c r="P1045" s="5"/>
    </row>
    <row r="1046" spans="11:16" x14ac:dyDescent="0.2">
      <c r="K1046" s="5"/>
      <c r="L1046" s="5"/>
      <c r="M1046" s="5"/>
      <c r="N1046" s="5"/>
      <c r="O1046" s="5"/>
      <c r="P1046" s="5"/>
    </row>
    <row r="1047" spans="11:16" x14ac:dyDescent="0.2">
      <c r="K1047" s="5"/>
      <c r="L1047" s="5"/>
      <c r="M1047" s="5"/>
      <c r="N1047" s="5"/>
      <c r="O1047" s="5"/>
      <c r="P1047" s="5"/>
    </row>
    <row r="1048" spans="11:16" x14ac:dyDescent="0.2">
      <c r="K1048" s="5"/>
      <c r="L1048" s="5"/>
      <c r="M1048" s="5"/>
      <c r="N1048" s="5"/>
      <c r="O1048" s="5"/>
      <c r="P1048" s="5"/>
    </row>
    <row r="1049" spans="11:16" x14ac:dyDescent="0.2">
      <c r="K1049" s="5"/>
      <c r="L1049" s="5"/>
      <c r="M1049" s="5"/>
      <c r="N1049" s="5"/>
      <c r="O1049" s="5"/>
      <c r="P1049" s="5"/>
    </row>
    <row r="1050" spans="11:16" x14ac:dyDescent="0.2">
      <c r="K1050" s="5"/>
      <c r="L1050" s="5"/>
      <c r="M1050" s="5"/>
      <c r="N1050" s="5"/>
      <c r="O1050" s="5"/>
      <c r="P1050" s="5"/>
    </row>
    <row r="1051" spans="11:16" x14ac:dyDescent="0.2">
      <c r="K1051" s="5"/>
      <c r="L1051" s="5"/>
      <c r="M1051" s="5"/>
      <c r="N1051" s="5"/>
      <c r="O1051" s="5"/>
      <c r="P1051" s="5"/>
    </row>
    <row r="1052" spans="11:16" x14ac:dyDescent="0.2">
      <c r="K1052" s="5"/>
      <c r="L1052" s="5"/>
      <c r="M1052" s="5"/>
      <c r="N1052" s="5"/>
      <c r="O1052" s="5"/>
      <c r="P1052" s="5"/>
    </row>
    <row r="1053" spans="11:16" x14ac:dyDescent="0.2">
      <c r="K1053" s="5"/>
      <c r="L1053" s="5"/>
      <c r="M1053" s="5"/>
      <c r="N1053" s="5"/>
      <c r="O1053" s="5"/>
      <c r="P1053" s="5"/>
    </row>
    <row r="1054" spans="11:16" x14ac:dyDescent="0.2">
      <c r="K1054" s="5"/>
      <c r="L1054" s="5"/>
      <c r="M1054" s="5"/>
      <c r="N1054" s="5"/>
      <c r="O1054" s="5"/>
      <c r="P1054" s="5"/>
    </row>
    <row r="1055" spans="11:16" x14ac:dyDescent="0.2">
      <c r="K1055" s="5"/>
      <c r="L1055" s="5"/>
      <c r="M1055" s="5"/>
      <c r="N1055" s="5"/>
      <c r="O1055" s="5"/>
      <c r="P1055" s="5"/>
    </row>
    <row r="1056" spans="11:16" x14ac:dyDescent="0.2">
      <c r="K1056" s="5"/>
      <c r="L1056" s="5"/>
      <c r="M1056" s="5"/>
      <c r="N1056" s="5"/>
      <c r="O1056" s="5"/>
      <c r="P1056" s="5"/>
    </row>
    <row r="1057" spans="11:16" x14ac:dyDescent="0.2">
      <c r="K1057" s="5"/>
      <c r="L1057" s="5"/>
      <c r="M1057" s="5"/>
      <c r="N1057" s="5"/>
      <c r="O1057" s="5"/>
      <c r="P1057" s="5"/>
    </row>
    <row r="1058" spans="11:16" x14ac:dyDescent="0.2">
      <c r="K1058" s="5"/>
      <c r="L1058" s="5"/>
      <c r="M1058" s="5"/>
      <c r="N1058" s="5"/>
      <c r="O1058" s="5"/>
      <c r="P1058" s="5"/>
    </row>
    <row r="1059" spans="11:16" x14ac:dyDescent="0.2">
      <c r="K1059" s="5"/>
      <c r="L1059" s="5"/>
      <c r="M1059" s="5"/>
      <c r="N1059" s="5"/>
      <c r="O1059" s="5"/>
      <c r="P1059" s="5"/>
    </row>
    <row r="1060" spans="11:16" x14ac:dyDescent="0.2">
      <c r="K1060" s="5"/>
      <c r="L1060" s="5"/>
      <c r="M1060" s="5"/>
      <c r="N1060" s="5"/>
      <c r="O1060" s="5"/>
      <c r="P1060" s="5"/>
    </row>
    <row r="1061" spans="11:16" x14ac:dyDescent="0.2">
      <c r="K1061" s="5"/>
      <c r="L1061" s="5"/>
      <c r="M1061" s="5"/>
      <c r="N1061" s="5"/>
      <c r="O1061" s="5"/>
      <c r="P1061" s="5"/>
    </row>
    <row r="1062" spans="11:16" x14ac:dyDescent="0.2">
      <c r="K1062" s="5"/>
      <c r="L1062" s="5"/>
      <c r="M1062" s="5"/>
      <c r="N1062" s="5"/>
      <c r="O1062" s="5"/>
      <c r="P1062" s="5"/>
    </row>
    <row r="1063" spans="11:16" x14ac:dyDescent="0.2">
      <c r="K1063" s="5"/>
      <c r="L1063" s="5"/>
      <c r="M1063" s="5"/>
      <c r="N1063" s="5"/>
      <c r="O1063" s="5"/>
      <c r="P1063" s="5"/>
    </row>
    <row r="1064" spans="11:16" x14ac:dyDescent="0.2">
      <c r="K1064" s="5"/>
      <c r="L1064" s="5"/>
      <c r="M1064" s="5"/>
      <c r="N1064" s="5"/>
      <c r="O1064" s="5"/>
      <c r="P1064" s="5"/>
    </row>
    <row r="1065" spans="11:16" x14ac:dyDescent="0.2">
      <c r="K1065" s="5"/>
      <c r="L1065" s="5"/>
      <c r="M1065" s="5"/>
      <c r="N1065" s="5"/>
      <c r="O1065" s="5"/>
      <c r="P1065" s="5"/>
    </row>
    <row r="1066" spans="11:16" x14ac:dyDescent="0.2">
      <c r="K1066" s="5"/>
      <c r="L1066" s="5"/>
      <c r="M1066" s="5"/>
      <c r="N1066" s="5"/>
      <c r="O1066" s="5"/>
      <c r="P1066" s="5"/>
    </row>
    <row r="1067" spans="11:16" x14ac:dyDescent="0.2">
      <c r="K1067" s="5"/>
      <c r="L1067" s="5"/>
      <c r="M1067" s="5"/>
      <c r="N1067" s="5"/>
      <c r="O1067" s="5"/>
      <c r="P1067" s="5"/>
    </row>
    <row r="1068" spans="11:16" x14ac:dyDescent="0.2">
      <c r="K1068" s="5"/>
      <c r="L1068" s="5"/>
      <c r="M1068" s="5"/>
      <c r="N1068" s="5"/>
      <c r="O1068" s="5"/>
      <c r="P1068" s="5"/>
    </row>
    <row r="1069" spans="11:16" x14ac:dyDescent="0.2">
      <c r="K1069" s="5"/>
      <c r="L1069" s="5"/>
      <c r="M1069" s="5"/>
      <c r="N1069" s="5"/>
      <c r="O1069" s="5"/>
      <c r="P1069" s="5"/>
    </row>
    <row r="1070" spans="11:16" x14ac:dyDescent="0.2">
      <c r="K1070" s="5"/>
      <c r="L1070" s="5"/>
      <c r="M1070" s="5"/>
      <c r="N1070" s="5"/>
      <c r="O1070" s="5"/>
      <c r="P1070" s="5"/>
    </row>
    <row r="1071" spans="11:16" x14ac:dyDescent="0.2">
      <c r="K1071" s="5"/>
      <c r="L1071" s="5"/>
      <c r="M1071" s="5"/>
      <c r="N1071" s="5"/>
      <c r="O1071" s="5"/>
      <c r="P1071" s="5"/>
    </row>
    <row r="1072" spans="11:16" x14ac:dyDescent="0.2">
      <c r="K1072" s="5"/>
      <c r="L1072" s="5"/>
      <c r="M1072" s="5"/>
      <c r="N1072" s="5"/>
      <c r="O1072" s="5"/>
      <c r="P1072" s="5"/>
    </row>
    <row r="1073" spans="11:16" x14ac:dyDescent="0.2">
      <c r="K1073" s="5"/>
      <c r="L1073" s="5"/>
      <c r="M1073" s="5"/>
      <c r="N1073" s="5"/>
      <c r="O1073" s="5"/>
      <c r="P1073" s="5"/>
    </row>
    <row r="1074" spans="11:16" x14ac:dyDescent="0.2">
      <c r="K1074" s="5"/>
      <c r="L1074" s="5"/>
      <c r="M1074" s="5"/>
      <c r="N1074" s="5"/>
      <c r="O1074" s="5"/>
      <c r="P1074" s="5"/>
    </row>
    <row r="1075" spans="11:16" x14ac:dyDescent="0.2">
      <c r="K1075" s="5"/>
      <c r="L1075" s="5"/>
      <c r="M1075" s="5"/>
      <c r="N1075" s="5"/>
      <c r="O1075" s="5"/>
      <c r="P1075" s="5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Gilled</vt:lpstr>
      <vt:lpstr>Boletes</vt:lpstr>
      <vt:lpstr>Morels &amp; False Morels</vt:lpstr>
      <vt:lpstr>Puffballs &amp; Similar</vt:lpstr>
      <vt:lpstr>Chanterelles &amp; Similar</vt:lpstr>
      <vt:lpstr>Polypores</vt:lpstr>
      <vt:lpstr>Parchment &amp; Resupinates</vt:lpstr>
      <vt:lpstr>Tooth and Coral Fungi</vt:lpstr>
      <vt:lpstr>Cup Fungi</vt:lpstr>
      <vt:lpstr>Jelly Fungi &amp; Asco Jellies</vt:lpstr>
      <vt:lpstr>Club Fungi &amp; Earthtongues</vt:lpstr>
      <vt:lpstr>Other</vt:lpstr>
      <vt:lpstr>Slime Moulds</vt:lpstr>
      <vt:lpstr>Species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de Boer</dc:creator>
  <cp:lastModifiedBy>Chris Liberty</cp:lastModifiedBy>
  <cp:lastPrinted>2013-11-26T14:07:25Z</cp:lastPrinted>
  <dcterms:created xsi:type="dcterms:W3CDTF">2013-11-18T13:46:42Z</dcterms:created>
  <dcterms:modified xsi:type="dcterms:W3CDTF">2021-12-29T00:05:44Z</dcterms:modified>
</cp:coreProperties>
</file>